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MARINA\POROCILO_KEMIJA_2020\Podzemne_poročilo_2020\Trendi_prva_objava_splet\"/>
    </mc:Choice>
  </mc:AlternateContent>
  <workbookProtection workbookAlgorithmName="SHA-512" workbookHashValue="Zyl8NDhvI25/V2gbiD6eh5Y7gxJO7iG8L9wVig0DsaYVKcWto1f0TasPOR1XTboVrrkakyBaJFNfPBsY3puyEA==" workbookSaltValue="YIB3A5pa+V7NLeaBSDOBLA==" workbookSpinCount="100000" lockStructure="1"/>
  <bookViews>
    <workbookView xWindow="-105" yWindow="-105" windowWidth="23250" windowHeight="12570"/>
  </bookViews>
  <sheets>
    <sheet name="Naslovnica" sheetId="74" r:id="rId1"/>
    <sheet name="POVPREČJE NITRAT 1998-2020" sheetId="21" r:id="rId2"/>
    <sheet name="NITRAT 1998-2020" sheetId="73" r:id="rId3"/>
  </sheets>
  <definedNames>
    <definedName name="_xlnm._FilterDatabase" localSheetId="2" hidden="1">'NITRAT 1998-2020'!$A$6:$FF$36</definedName>
    <definedName name="_xlnm._FilterDatabase" localSheetId="1" hidden="1">'POVPREČJE NITRAT 1998-2020'!$B$6:$E$2020</definedName>
  </definedNames>
  <calcPr calcId="152511"/>
</workbook>
</file>

<file path=xl/calcChain.xml><?xml version="1.0" encoding="utf-8"?>
<calcChain xmlns="http://schemas.openxmlformats.org/spreadsheetml/2006/main">
  <c r="B32" i="73" l="1"/>
  <c r="B31" i="73" l="1"/>
  <c r="B30" i="73"/>
  <c r="DY30" i="73" l="1"/>
  <c r="FC30" i="73"/>
  <c r="FD30" i="73"/>
  <c r="FC31" i="73"/>
  <c r="FD31" i="73"/>
  <c r="FC32" i="73"/>
  <c r="FD32" i="73"/>
  <c r="FC36" i="73"/>
  <c r="FC35" i="73" s="1"/>
  <c r="FC34" i="73" s="1"/>
  <c r="FC33" i="73" s="1"/>
  <c r="FD36" i="73"/>
  <c r="FD35" i="73" s="1"/>
  <c r="FD34" i="73" s="1"/>
  <c r="FD33" i="73" s="1"/>
  <c r="FE29" i="73"/>
  <c r="FE8" i="73"/>
  <c r="FE9" i="73"/>
  <c r="FE10" i="73"/>
  <c r="FE11" i="73"/>
  <c r="FE12" i="73"/>
  <c r="FE13" i="73"/>
  <c r="FE14" i="73"/>
  <c r="FE15" i="73"/>
  <c r="FE16" i="73"/>
  <c r="FE17" i="73"/>
  <c r="FE18" i="73"/>
  <c r="FE19" i="73"/>
  <c r="FE20" i="73"/>
  <c r="FE21" i="73"/>
  <c r="FE22" i="73"/>
  <c r="FE23" i="73"/>
  <c r="FE24" i="73"/>
  <c r="FE25" i="73"/>
  <c r="FE26" i="73"/>
  <c r="FE27" i="73"/>
  <c r="FE28" i="73"/>
  <c r="FE7" i="73"/>
  <c r="C32" i="73" l="1"/>
  <c r="C31" i="73"/>
  <c r="D31" i="73"/>
  <c r="E31" i="73"/>
  <c r="F31" i="73"/>
  <c r="G31" i="73"/>
  <c r="H31" i="73"/>
  <c r="I31" i="73"/>
  <c r="J31" i="73"/>
  <c r="K31" i="73"/>
  <c r="L31" i="73"/>
  <c r="M31" i="73"/>
  <c r="N31" i="73"/>
  <c r="O31" i="73"/>
  <c r="P31" i="73"/>
  <c r="Q31" i="73"/>
  <c r="R31" i="73"/>
  <c r="S31" i="73"/>
  <c r="T31" i="73"/>
  <c r="U31" i="73"/>
  <c r="V31" i="73"/>
  <c r="W31" i="73"/>
  <c r="X31" i="73"/>
  <c r="Y31" i="73"/>
  <c r="Z31" i="73"/>
  <c r="AA31" i="73"/>
  <c r="AB31" i="73"/>
  <c r="AC31" i="73"/>
  <c r="AD31" i="73"/>
  <c r="AE31" i="73"/>
  <c r="AF31" i="73"/>
  <c r="AG31" i="73"/>
  <c r="AH31" i="73"/>
  <c r="AI31" i="73"/>
  <c r="AJ31" i="73"/>
  <c r="AK31" i="73"/>
  <c r="AL31" i="73"/>
  <c r="AM31" i="73"/>
  <c r="AN31" i="73"/>
  <c r="AO31" i="73"/>
  <c r="AP31" i="73"/>
  <c r="AQ31" i="73"/>
  <c r="AR31" i="73"/>
  <c r="AS31" i="73"/>
  <c r="AT31" i="73"/>
  <c r="AU31" i="73"/>
  <c r="AV31" i="73"/>
  <c r="AW31" i="73"/>
  <c r="AX31" i="73"/>
  <c r="AY31" i="73"/>
  <c r="AZ31" i="73"/>
  <c r="BA31" i="73"/>
  <c r="BB31" i="73"/>
  <c r="BC31" i="73"/>
  <c r="BD31" i="73"/>
  <c r="BE31" i="73"/>
  <c r="BF31" i="73"/>
  <c r="BG31" i="73"/>
  <c r="BH31" i="73"/>
  <c r="BI31" i="73"/>
  <c r="BJ31" i="73"/>
  <c r="BK31" i="73"/>
  <c r="BL31" i="73"/>
  <c r="BM31" i="73"/>
  <c r="BN31" i="73"/>
  <c r="BO31" i="73"/>
  <c r="BP31" i="73"/>
  <c r="BQ31" i="73"/>
  <c r="BR31" i="73"/>
  <c r="BS31" i="73"/>
  <c r="BT31" i="73"/>
  <c r="BU31" i="73"/>
  <c r="BV31" i="73"/>
  <c r="BW31" i="73"/>
  <c r="BX31" i="73"/>
  <c r="BY31" i="73"/>
  <c r="BZ31" i="73"/>
  <c r="CA31" i="73"/>
  <c r="CB31" i="73"/>
  <c r="CC31" i="73"/>
  <c r="CD31" i="73"/>
  <c r="CE31" i="73"/>
  <c r="CF31" i="73"/>
  <c r="CG31" i="73"/>
  <c r="CH31" i="73"/>
  <c r="CI31" i="73"/>
  <c r="CJ31" i="73"/>
  <c r="CK31" i="73"/>
  <c r="CL31" i="73"/>
  <c r="CM31" i="73"/>
  <c r="CN31" i="73"/>
  <c r="CO31" i="73"/>
  <c r="CP31" i="73"/>
  <c r="CQ31" i="73"/>
  <c r="CR31" i="73"/>
  <c r="CS31" i="73"/>
  <c r="CT31" i="73"/>
  <c r="CU31" i="73"/>
  <c r="CV31" i="73"/>
  <c r="CW31" i="73"/>
  <c r="CX31" i="73"/>
  <c r="CY31" i="73"/>
  <c r="CZ31" i="73"/>
  <c r="DA31" i="73"/>
  <c r="DB31" i="73"/>
  <c r="DC31" i="73"/>
  <c r="DD31" i="73"/>
  <c r="DE31" i="73"/>
  <c r="DF31" i="73"/>
  <c r="DG31" i="73"/>
  <c r="DH31" i="73"/>
  <c r="DI31" i="73"/>
  <c r="DJ31" i="73"/>
  <c r="DK31" i="73"/>
  <c r="DL31" i="73"/>
  <c r="DM31" i="73"/>
  <c r="DN31" i="73"/>
  <c r="DO31" i="73"/>
  <c r="DP31" i="73"/>
  <c r="DQ31" i="73"/>
  <c r="DR31" i="73"/>
  <c r="DS31" i="73"/>
  <c r="DT31" i="73"/>
  <c r="DU31" i="73"/>
  <c r="DV31" i="73"/>
  <c r="DW31" i="73"/>
  <c r="DX31" i="73"/>
  <c r="DY31" i="73"/>
  <c r="DZ31" i="73"/>
  <c r="EA31" i="73"/>
  <c r="EB31" i="73"/>
  <c r="EC31" i="73"/>
  <c r="ED31" i="73"/>
  <c r="EE31" i="73"/>
  <c r="EF31" i="73"/>
  <c r="EG31" i="73"/>
  <c r="EH31" i="73"/>
  <c r="EI31" i="73"/>
  <c r="EJ31" i="73"/>
  <c r="EK31" i="73"/>
  <c r="EL31" i="73"/>
  <c r="EM31" i="73"/>
  <c r="EN31" i="73"/>
  <c r="EO31" i="73"/>
  <c r="EP31" i="73"/>
  <c r="EQ31" i="73"/>
  <c r="ER31" i="73"/>
  <c r="ES31" i="73"/>
  <c r="ET31" i="73"/>
  <c r="EU31" i="73"/>
  <c r="EV31" i="73"/>
  <c r="EW31" i="73"/>
  <c r="EX31" i="73"/>
  <c r="EY31" i="73"/>
  <c r="EZ31" i="73"/>
  <c r="FA31" i="73"/>
  <c r="FB31" i="73"/>
  <c r="D32" i="73"/>
  <c r="E32" i="73"/>
  <c r="F32" i="73"/>
  <c r="G32" i="73"/>
  <c r="H32" i="73"/>
  <c r="I32" i="73"/>
  <c r="J32" i="73"/>
  <c r="K32" i="73"/>
  <c r="L32" i="73"/>
  <c r="M32" i="73"/>
  <c r="N32" i="73"/>
  <c r="O32" i="73"/>
  <c r="P32" i="73"/>
  <c r="Q32" i="73"/>
  <c r="R32" i="73"/>
  <c r="S32" i="73"/>
  <c r="T32" i="73"/>
  <c r="U32" i="73"/>
  <c r="V32" i="73"/>
  <c r="W32" i="73"/>
  <c r="X32" i="73"/>
  <c r="Y32" i="73"/>
  <c r="Z32" i="73"/>
  <c r="AA32" i="73"/>
  <c r="AB32" i="73"/>
  <c r="AC32" i="73"/>
  <c r="AD32" i="73"/>
  <c r="AE32" i="73"/>
  <c r="AF32" i="73"/>
  <c r="AG32" i="73"/>
  <c r="AH32" i="73"/>
  <c r="AI32" i="73"/>
  <c r="AJ32" i="73"/>
  <c r="AK32" i="73"/>
  <c r="AL32" i="73"/>
  <c r="AM32" i="73"/>
  <c r="AN32" i="73"/>
  <c r="AO32" i="73"/>
  <c r="AP32" i="73"/>
  <c r="AQ32" i="73"/>
  <c r="AR32" i="73"/>
  <c r="AS32" i="73"/>
  <c r="AT32" i="73"/>
  <c r="AU32" i="73"/>
  <c r="AV32" i="73"/>
  <c r="AW32" i="73"/>
  <c r="AX32" i="73"/>
  <c r="AY32" i="73"/>
  <c r="AZ32" i="73"/>
  <c r="BA32" i="73"/>
  <c r="BB32" i="73"/>
  <c r="BC32" i="73"/>
  <c r="BD32" i="73"/>
  <c r="BE32" i="73"/>
  <c r="BF32" i="73"/>
  <c r="BG32" i="73"/>
  <c r="BH32" i="73"/>
  <c r="BI32" i="73"/>
  <c r="BJ32" i="73"/>
  <c r="BK32" i="73"/>
  <c r="BL32" i="73"/>
  <c r="BM32" i="73"/>
  <c r="BN32" i="73"/>
  <c r="BO32" i="73"/>
  <c r="BP32" i="73"/>
  <c r="BQ32" i="73"/>
  <c r="BR32" i="73"/>
  <c r="BS32" i="73"/>
  <c r="BT32" i="73"/>
  <c r="BU32" i="73"/>
  <c r="BV32" i="73"/>
  <c r="BW32" i="73"/>
  <c r="BX32" i="73"/>
  <c r="BY32" i="73"/>
  <c r="BZ32" i="73"/>
  <c r="CA32" i="73"/>
  <c r="CB32" i="73"/>
  <c r="CC32" i="73"/>
  <c r="CD32" i="73"/>
  <c r="CE32" i="73"/>
  <c r="CF32" i="73"/>
  <c r="CG32" i="73"/>
  <c r="CH32" i="73"/>
  <c r="CI32" i="73"/>
  <c r="CJ32" i="73"/>
  <c r="CK32" i="73"/>
  <c r="CL32" i="73"/>
  <c r="CM32" i="73"/>
  <c r="CN32" i="73"/>
  <c r="CO32" i="73"/>
  <c r="CP32" i="73"/>
  <c r="CQ32" i="73"/>
  <c r="CR32" i="73"/>
  <c r="CS32" i="73"/>
  <c r="CT32" i="73"/>
  <c r="CU32" i="73"/>
  <c r="CV32" i="73"/>
  <c r="CW32" i="73"/>
  <c r="CX32" i="73"/>
  <c r="CY32" i="73"/>
  <c r="CZ32" i="73"/>
  <c r="DA32" i="73"/>
  <c r="DB32" i="73"/>
  <c r="DC32" i="73"/>
  <c r="DD32" i="73"/>
  <c r="DE32" i="73"/>
  <c r="DF32" i="73"/>
  <c r="DG32" i="73"/>
  <c r="DH32" i="73"/>
  <c r="DI32" i="73"/>
  <c r="DJ32" i="73"/>
  <c r="DK32" i="73"/>
  <c r="DL32" i="73"/>
  <c r="DM32" i="73"/>
  <c r="DN32" i="73"/>
  <c r="DO32" i="73"/>
  <c r="DP32" i="73"/>
  <c r="DQ32" i="73"/>
  <c r="DR32" i="73"/>
  <c r="DS32" i="73"/>
  <c r="DT32" i="73"/>
  <c r="DU32" i="73"/>
  <c r="DV32" i="73"/>
  <c r="DW32" i="73"/>
  <c r="DX32" i="73"/>
  <c r="DY32" i="73"/>
  <c r="DZ32" i="73"/>
  <c r="EA32" i="73"/>
  <c r="EB32" i="73"/>
  <c r="EC32" i="73"/>
  <c r="ED32" i="73"/>
  <c r="EE32" i="73"/>
  <c r="EF32" i="73"/>
  <c r="EG32" i="73"/>
  <c r="EH32" i="73"/>
  <c r="EI32" i="73"/>
  <c r="EJ32" i="73"/>
  <c r="EK32" i="73"/>
  <c r="EL32" i="73"/>
  <c r="EM32" i="73"/>
  <c r="EN32" i="73"/>
  <c r="EO32" i="73"/>
  <c r="EP32" i="73"/>
  <c r="EQ32" i="73"/>
  <c r="ER32" i="73"/>
  <c r="ES32" i="73"/>
  <c r="ET32" i="73"/>
  <c r="EU32" i="73"/>
  <c r="EV32" i="73"/>
  <c r="EW32" i="73"/>
  <c r="EX32" i="73"/>
  <c r="EY32" i="73"/>
  <c r="EZ32" i="73"/>
  <c r="FA32" i="73"/>
  <c r="FB32" i="73"/>
  <c r="C36" i="73"/>
  <c r="C35" i="73" s="1"/>
  <c r="C34" i="73" s="1"/>
  <c r="C33" i="73" s="1"/>
  <c r="D36" i="73"/>
  <c r="D35" i="73" s="1"/>
  <c r="D34" i="73" s="1"/>
  <c r="D33" i="73" s="1"/>
  <c r="E36" i="73"/>
  <c r="E35" i="73" s="1"/>
  <c r="E34" i="73" s="1"/>
  <c r="E33" i="73" s="1"/>
  <c r="F36" i="73"/>
  <c r="F35" i="73" s="1"/>
  <c r="F34" i="73" s="1"/>
  <c r="F33" i="73" s="1"/>
  <c r="G36" i="73"/>
  <c r="G35" i="73" s="1"/>
  <c r="G34" i="73" s="1"/>
  <c r="G33" i="73" s="1"/>
  <c r="H36" i="73"/>
  <c r="H35" i="73" s="1"/>
  <c r="H34" i="73" s="1"/>
  <c r="H33" i="73" s="1"/>
  <c r="I36" i="73"/>
  <c r="I35" i="73" s="1"/>
  <c r="I34" i="73" s="1"/>
  <c r="I33" i="73" s="1"/>
  <c r="J36" i="73"/>
  <c r="J35" i="73" s="1"/>
  <c r="J34" i="73" s="1"/>
  <c r="J33" i="73" s="1"/>
  <c r="K36" i="73"/>
  <c r="K35" i="73" s="1"/>
  <c r="K34" i="73" s="1"/>
  <c r="K33" i="73" s="1"/>
  <c r="L36" i="73"/>
  <c r="L35" i="73" s="1"/>
  <c r="L34" i="73" s="1"/>
  <c r="L33" i="73" s="1"/>
  <c r="M36" i="73"/>
  <c r="M35" i="73" s="1"/>
  <c r="M34" i="73" s="1"/>
  <c r="M33" i="73" s="1"/>
  <c r="N36" i="73"/>
  <c r="N35" i="73" s="1"/>
  <c r="N34" i="73" s="1"/>
  <c r="N33" i="73" s="1"/>
  <c r="O36" i="73"/>
  <c r="O35" i="73" s="1"/>
  <c r="O34" i="73" s="1"/>
  <c r="O33" i="73" s="1"/>
  <c r="P36" i="73"/>
  <c r="P35" i="73" s="1"/>
  <c r="P34" i="73" s="1"/>
  <c r="P33" i="73" s="1"/>
  <c r="Q36" i="73"/>
  <c r="Q35" i="73" s="1"/>
  <c r="Q34" i="73" s="1"/>
  <c r="Q33" i="73" s="1"/>
  <c r="R36" i="73"/>
  <c r="R35" i="73" s="1"/>
  <c r="R34" i="73" s="1"/>
  <c r="R33" i="73" s="1"/>
  <c r="S36" i="73"/>
  <c r="S35" i="73" s="1"/>
  <c r="S34" i="73" s="1"/>
  <c r="S33" i="73" s="1"/>
  <c r="T36" i="73"/>
  <c r="T35" i="73" s="1"/>
  <c r="T34" i="73" s="1"/>
  <c r="T33" i="73" s="1"/>
  <c r="U36" i="73"/>
  <c r="U35" i="73" s="1"/>
  <c r="U34" i="73" s="1"/>
  <c r="U33" i="73" s="1"/>
  <c r="V36" i="73"/>
  <c r="V35" i="73" s="1"/>
  <c r="V34" i="73" s="1"/>
  <c r="V33" i="73" s="1"/>
  <c r="W36" i="73"/>
  <c r="W35" i="73" s="1"/>
  <c r="W34" i="73" s="1"/>
  <c r="W33" i="73" s="1"/>
  <c r="X36" i="73"/>
  <c r="X35" i="73" s="1"/>
  <c r="X34" i="73" s="1"/>
  <c r="X33" i="73" s="1"/>
  <c r="Y36" i="73"/>
  <c r="Y35" i="73" s="1"/>
  <c r="Y34" i="73" s="1"/>
  <c r="Y33" i="73" s="1"/>
  <c r="Z36" i="73"/>
  <c r="Z35" i="73" s="1"/>
  <c r="Z34" i="73" s="1"/>
  <c r="Z33" i="73" s="1"/>
  <c r="AA36" i="73"/>
  <c r="AA35" i="73" s="1"/>
  <c r="AA34" i="73" s="1"/>
  <c r="AA33" i="73" s="1"/>
  <c r="AB36" i="73"/>
  <c r="AB35" i="73" s="1"/>
  <c r="AB34" i="73" s="1"/>
  <c r="AB33" i="73" s="1"/>
  <c r="AC36" i="73"/>
  <c r="AC35" i="73" s="1"/>
  <c r="AC34" i="73" s="1"/>
  <c r="AC33" i="73" s="1"/>
  <c r="AD36" i="73"/>
  <c r="AD35" i="73" s="1"/>
  <c r="AD34" i="73" s="1"/>
  <c r="AD33" i="73" s="1"/>
  <c r="AE36" i="73"/>
  <c r="AE35" i="73" s="1"/>
  <c r="AE34" i="73" s="1"/>
  <c r="AE33" i="73" s="1"/>
  <c r="AF36" i="73"/>
  <c r="AF35" i="73" s="1"/>
  <c r="AF34" i="73" s="1"/>
  <c r="AF33" i="73" s="1"/>
  <c r="AG36" i="73"/>
  <c r="AG35" i="73" s="1"/>
  <c r="AG34" i="73" s="1"/>
  <c r="AG33" i="73" s="1"/>
  <c r="AH36" i="73"/>
  <c r="AH35" i="73" s="1"/>
  <c r="AH34" i="73" s="1"/>
  <c r="AH33" i="73" s="1"/>
  <c r="AI36" i="73"/>
  <c r="AI35" i="73" s="1"/>
  <c r="AI34" i="73" s="1"/>
  <c r="AI33" i="73" s="1"/>
  <c r="AJ36" i="73"/>
  <c r="AJ35" i="73" s="1"/>
  <c r="AJ34" i="73" s="1"/>
  <c r="AJ33" i="73" s="1"/>
  <c r="AK36" i="73"/>
  <c r="AK35" i="73" s="1"/>
  <c r="AK34" i="73" s="1"/>
  <c r="AK33" i="73" s="1"/>
  <c r="AL36" i="73"/>
  <c r="AL35" i="73" s="1"/>
  <c r="AL34" i="73" s="1"/>
  <c r="AL33" i="73" s="1"/>
  <c r="AM36" i="73"/>
  <c r="AM35" i="73" s="1"/>
  <c r="AM34" i="73" s="1"/>
  <c r="AM33" i="73" s="1"/>
  <c r="AN36" i="73"/>
  <c r="AN35" i="73" s="1"/>
  <c r="AN34" i="73" s="1"/>
  <c r="AN33" i="73" s="1"/>
  <c r="AO36" i="73"/>
  <c r="AO35" i="73" s="1"/>
  <c r="AO34" i="73" s="1"/>
  <c r="AO33" i="73" s="1"/>
  <c r="AP36" i="73"/>
  <c r="AP35" i="73" s="1"/>
  <c r="AP34" i="73" s="1"/>
  <c r="AP33" i="73" s="1"/>
  <c r="AQ36" i="73"/>
  <c r="AQ35" i="73" s="1"/>
  <c r="AQ34" i="73" s="1"/>
  <c r="AQ33" i="73" s="1"/>
  <c r="AR36" i="73"/>
  <c r="AR35" i="73" s="1"/>
  <c r="AR34" i="73" s="1"/>
  <c r="AR33" i="73" s="1"/>
  <c r="AS36" i="73"/>
  <c r="AS35" i="73" s="1"/>
  <c r="AS34" i="73" s="1"/>
  <c r="AS33" i="73" s="1"/>
  <c r="AT36" i="73"/>
  <c r="AT35" i="73" s="1"/>
  <c r="AT34" i="73" s="1"/>
  <c r="AT33" i="73" s="1"/>
  <c r="AU36" i="73"/>
  <c r="AU35" i="73" s="1"/>
  <c r="AU34" i="73" s="1"/>
  <c r="AU33" i="73" s="1"/>
  <c r="AV36" i="73"/>
  <c r="AV35" i="73" s="1"/>
  <c r="AV34" i="73" s="1"/>
  <c r="AV33" i="73" s="1"/>
  <c r="AW36" i="73"/>
  <c r="AW35" i="73" s="1"/>
  <c r="AW34" i="73" s="1"/>
  <c r="AW33" i="73" s="1"/>
  <c r="AX36" i="73"/>
  <c r="AX35" i="73" s="1"/>
  <c r="AX34" i="73" s="1"/>
  <c r="AX33" i="73" s="1"/>
  <c r="AY36" i="73"/>
  <c r="AY35" i="73" s="1"/>
  <c r="AY34" i="73" s="1"/>
  <c r="AY33" i="73" s="1"/>
  <c r="AZ36" i="73"/>
  <c r="AZ35" i="73" s="1"/>
  <c r="AZ34" i="73" s="1"/>
  <c r="AZ33" i="73" s="1"/>
  <c r="BA36" i="73"/>
  <c r="BA35" i="73" s="1"/>
  <c r="BA34" i="73" s="1"/>
  <c r="BA33" i="73" s="1"/>
  <c r="BB36" i="73"/>
  <c r="BB35" i="73" s="1"/>
  <c r="BB34" i="73" s="1"/>
  <c r="BB33" i="73" s="1"/>
  <c r="BC36" i="73"/>
  <c r="BC35" i="73" s="1"/>
  <c r="BC34" i="73" s="1"/>
  <c r="BC33" i="73" s="1"/>
  <c r="BD36" i="73"/>
  <c r="BD35" i="73" s="1"/>
  <c r="BD34" i="73" s="1"/>
  <c r="BD33" i="73" s="1"/>
  <c r="BE36" i="73"/>
  <c r="BE35" i="73" s="1"/>
  <c r="BE34" i="73" s="1"/>
  <c r="BE33" i="73" s="1"/>
  <c r="BF36" i="73"/>
  <c r="BF35" i="73" s="1"/>
  <c r="BF34" i="73" s="1"/>
  <c r="BF33" i="73" s="1"/>
  <c r="BG36" i="73"/>
  <c r="BG35" i="73" s="1"/>
  <c r="BG34" i="73" s="1"/>
  <c r="BG33" i="73" s="1"/>
  <c r="BH36" i="73"/>
  <c r="BH35" i="73" s="1"/>
  <c r="BH34" i="73" s="1"/>
  <c r="BH33" i="73" s="1"/>
  <c r="BI36" i="73"/>
  <c r="BI35" i="73" s="1"/>
  <c r="BI34" i="73" s="1"/>
  <c r="BI33" i="73" s="1"/>
  <c r="BJ36" i="73"/>
  <c r="BJ35" i="73" s="1"/>
  <c r="BJ34" i="73" s="1"/>
  <c r="BJ33" i="73" s="1"/>
  <c r="BK36" i="73"/>
  <c r="BK35" i="73" s="1"/>
  <c r="BK34" i="73" s="1"/>
  <c r="BK33" i="73" s="1"/>
  <c r="BL36" i="73"/>
  <c r="BL35" i="73" s="1"/>
  <c r="BL34" i="73" s="1"/>
  <c r="BL33" i="73" s="1"/>
  <c r="BM36" i="73"/>
  <c r="BM35" i="73" s="1"/>
  <c r="BM34" i="73" s="1"/>
  <c r="BM33" i="73" s="1"/>
  <c r="BN36" i="73"/>
  <c r="BN35" i="73" s="1"/>
  <c r="BN34" i="73" s="1"/>
  <c r="BN33" i="73" s="1"/>
  <c r="BO36" i="73"/>
  <c r="BO35" i="73" s="1"/>
  <c r="BO34" i="73" s="1"/>
  <c r="BO33" i="73" s="1"/>
  <c r="BP36" i="73"/>
  <c r="BP35" i="73" s="1"/>
  <c r="BP34" i="73" s="1"/>
  <c r="BP33" i="73" s="1"/>
  <c r="BQ36" i="73"/>
  <c r="BQ35" i="73" s="1"/>
  <c r="BQ34" i="73" s="1"/>
  <c r="BQ33" i="73" s="1"/>
  <c r="BR36" i="73"/>
  <c r="BR35" i="73" s="1"/>
  <c r="BR34" i="73" s="1"/>
  <c r="BR33" i="73" s="1"/>
  <c r="BS36" i="73"/>
  <c r="BS35" i="73" s="1"/>
  <c r="BS34" i="73" s="1"/>
  <c r="BS33" i="73" s="1"/>
  <c r="BT36" i="73"/>
  <c r="BT35" i="73" s="1"/>
  <c r="BT34" i="73" s="1"/>
  <c r="BT33" i="73" s="1"/>
  <c r="BU36" i="73"/>
  <c r="BU35" i="73" s="1"/>
  <c r="BU34" i="73" s="1"/>
  <c r="BU33" i="73" s="1"/>
  <c r="BV36" i="73"/>
  <c r="BV35" i="73" s="1"/>
  <c r="BV34" i="73" s="1"/>
  <c r="BV33" i="73" s="1"/>
  <c r="BW36" i="73"/>
  <c r="BW35" i="73" s="1"/>
  <c r="BW34" i="73" s="1"/>
  <c r="BW33" i="73" s="1"/>
  <c r="BX36" i="73"/>
  <c r="BX35" i="73" s="1"/>
  <c r="BX34" i="73" s="1"/>
  <c r="BX33" i="73" s="1"/>
  <c r="BY36" i="73"/>
  <c r="BY35" i="73" s="1"/>
  <c r="BY34" i="73" s="1"/>
  <c r="BY33" i="73" s="1"/>
  <c r="BZ36" i="73"/>
  <c r="BZ35" i="73" s="1"/>
  <c r="BZ34" i="73" s="1"/>
  <c r="BZ33" i="73" s="1"/>
  <c r="CA36" i="73"/>
  <c r="CA35" i="73" s="1"/>
  <c r="CA34" i="73" s="1"/>
  <c r="CA33" i="73" s="1"/>
  <c r="CB36" i="73"/>
  <c r="CB35" i="73" s="1"/>
  <c r="CB34" i="73" s="1"/>
  <c r="CB33" i="73" s="1"/>
  <c r="CC36" i="73"/>
  <c r="CC35" i="73" s="1"/>
  <c r="CC34" i="73" s="1"/>
  <c r="CC33" i="73" s="1"/>
  <c r="CD36" i="73"/>
  <c r="CD35" i="73" s="1"/>
  <c r="CD34" i="73" s="1"/>
  <c r="CD33" i="73" s="1"/>
  <c r="CE36" i="73"/>
  <c r="CE35" i="73" s="1"/>
  <c r="CE34" i="73" s="1"/>
  <c r="CE33" i="73" s="1"/>
  <c r="CF36" i="73"/>
  <c r="CF35" i="73" s="1"/>
  <c r="CF34" i="73" s="1"/>
  <c r="CF33" i="73" s="1"/>
  <c r="CG36" i="73"/>
  <c r="CG35" i="73" s="1"/>
  <c r="CG34" i="73" s="1"/>
  <c r="CG33" i="73" s="1"/>
  <c r="CH36" i="73"/>
  <c r="CH35" i="73" s="1"/>
  <c r="CH34" i="73" s="1"/>
  <c r="CH33" i="73" s="1"/>
  <c r="CI36" i="73"/>
  <c r="CI35" i="73" s="1"/>
  <c r="CI34" i="73" s="1"/>
  <c r="CI33" i="73" s="1"/>
  <c r="CJ36" i="73"/>
  <c r="CJ35" i="73" s="1"/>
  <c r="CJ34" i="73" s="1"/>
  <c r="CJ33" i="73" s="1"/>
  <c r="CK36" i="73"/>
  <c r="CK35" i="73" s="1"/>
  <c r="CK34" i="73" s="1"/>
  <c r="CK33" i="73" s="1"/>
  <c r="CL36" i="73"/>
  <c r="CL35" i="73" s="1"/>
  <c r="CL34" i="73" s="1"/>
  <c r="CL33" i="73" s="1"/>
  <c r="CM36" i="73"/>
  <c r="CM35" i="73" s="1"/>
  <c r="CM34" i="73" s="1"/>
  <c r="CM33" i="73" s="1"/>
  <c r="CN36" i="73"/>
  <c r="CN35" i="73" s="1"/>
  <c r="CN34" i="73" s="1"/>
  <c r="CN33" i="73" s="1"/>
  <c r="CO36" i="73"/>
  <c r="CO35" i="73" s="1"/>
  <c r="CO34" i="73" s="1"/>
  <c r="CO33" i="73" s="1"/>
  <c r="CP36" i="73"/>
  <c r="CP35" i="73" s="1"/>
  <c r="CP34" i="73" s="1"/>
  <c r="CP33" i="73" s="1"/>
  <c r="CQ36" i="73"/>
  <c r="CQ35" i="73" s="1"/>
  <c r="CQ34" i="73" s="1"/>
  <c r="CQ33" i="73" s="1"/>
  <c r="CR36" i="73"/>
  <c r="CR35" i="73" s="1"/>
  <c r="CR34" i="73" s="1"/>
  <c r="CR33" i="73" s="1"/>
  <c r="CS36" i="73"/>
  <c r="CS35" i="73" s="1"/>
  <c r="CS34" i="73" s="1"/>
  <c r="CS33" i="73" s="1"/>
  <c r="CT36" i="73"/>
  <c r="CT35" i="73" s="1"/>
  <c r="CT34" i="73" s="1"/>
  <c r="CT33" i="73" s="1"/>
  <c r="CU36" i="73"/>
  <c r="CU35" i="73" s="1"/>
  <c r="CU34" i="73" s="1"/>
  <c r="CU33" i="73" s="1"/>
  <c r="CV36" i="73"/>
  <c r="CV35" i="73" s="1"/>
  <c r="CV34" i="73" s="1"/>
  <c r="CV33" i="73" s="1"/>
  <c r="CW36" i="73"/>
  <c r="CW35" i="73" s="1"/>
  <c r="CW34" i="73" s="1"/>
  <c r="CW33" i="73" s="1"/>
  <c r="CX36" i="73"/>
  <c r="CX35" i="73" s="1"/>
  <c r="CX34" i="73" s="1"/>
  <c r="CX33" i="73" s="1"/>
  <c r="CY36" i="73"/>
  <c r="CY35" i="73" s="1"/>
  <c r="CY34" i="73" s="1"/>
  <c r="CY33" i="73" s="1"/>
  <c r="CZ36" i="73"/>
  <c r="CZ35" i="73" s="1"/>
  <c r="CZ34" i="73" s="1"/>
  <c r="CZ33" i="73" s="1"/>
  <c r="DA36" i="73"/>
  <c r="DA35" i="73" s="1"/>
  <c r="DA34" i="73" s="1"/>
  <c r="DA33" i="73" s="1"/>
  <c r="DB36" i="73"/>
  <c r="DB35" i="73" s="1"/>
  <c r="DB34" i="73" s="1"/>
  <c r="DB33" i="73" s="1"/>
  <c r="DC36" i="73"/>
  <c r="DC35" i="73" s="1"/>
  <c r="DC34" i="73" s="1"/>
  <c r="DC33" i="73" s="1"/>
  <c r="DD36" i="73"/>
  <c r="DD35" i="73" s="1"/>
  <c r="DD34" i="73" s="1"/>
  <c r="DD33" i="73" s="1"/>
  <c r="DE36" i="73"/>
  <c r="DE35" i="73" s="1"/>
  <c r="DE34" i="73" s="1"/>
  <c r="DE33" i="73" s="1"/>
  <c r="DF36" i="73"/>
  <c r="DF35" i="73" s="1"/>
  <c r="DF34" i="73" s="1"/>
  <c r="DF33" i="73" s="1"/>
  <c r="DG36" i="73"/>
  <c r="DG35" i="73" s="1"/>
  <c r="DG34" i="73" s="1"/>
  <c r="DG33" i="73" s="1"/>
  <c r="DH36" i="73"/>
  <c r="DH35" i="73" s="1"/>
  <c r="DH34" i="73" s="1"/>
  <c r="DH33" i="73" s="1"/>
  <c r="DI36" i="73"/>
  <c r="DI35" i="73" s="1"/>
  <c r="DI34" i="73" s="1"/>
  <c r="DI33" i="73" s="1"/>
  <c r="DJ36" i="73"/>
  <c r="DJ35" i="73" s="1"/>
  <c r="DJ34" i="73" s="1"/>
  <c r="DJ33" i="73" s="1"/>
  <c r="DK36" i="73"/>
  <c r="DK35" i="73" s="1"/>
  <c r="DK34" i="73" s="1"/>
  <c r="DK33" i="73" s="1"/>
  <c r="DL36" i="73"/>
  <c r="DL35" i="73" s="1"/>
  <c r="DL34" i="73" s="1"/>
  <c r="DL33" i="73" s="1"/>
  <c r="DM36" i="73"/>
  <c r="DM35" i="73" s="1"/>
  <c r="DM34" i="73" s="1"/>
  <c r="DM33" i="73" s="1"/>
  <c r="DN36" i="73"/>
  <c r="DN35" i="73" s="1"/>
  <c r="DN34" i="73" s="1"/>
  <c r="DN33" i="73" s="1"/>
  <c r="DO36" i="73"/>
  <c r="DO35" i="73" s="1"/>
  <c r="DO34" i="73" s="1"/>
  <c r="DO33" i="73" s="1"/>
  <c r="DP36" i="73"/>
  <c r="DP35" i="73" s="1"/>
  <c r="DP34" i="73" s="1"/>
  <c r="DP33" i="73" s="1"/>
  <c r="DQ36" i="73"/>
  <c r="DQ35" i="73" s="1"/>
  <c r="DQ34" i="73" s="1"/>
  <c r="DQ33" i="73" s="1"/>
  <c r="DR36" i="73"/>
  <c r="DR35" i="73" s="1"/>
  <c r="DR34" i="73" s="1"/>
  <c r="DR33" i="73" s="1"/>
  <c r="DS36" i="73"/>
  <c r="DS35" i="73" s="1"/>
  <c r="DS34" i="73" s="1"/>
  <c r="DS33" i="73" s="1"/>
  <c r="DT36" i="73"/>
  <c r="DT35" i="73" s="1"/>
  <c r="DT34" i="73" s="1"/>
  <c r="DT33" i="73" s="1"/>
  <c r="DU36" i="73"/>
  <c r="DU35" i="73" s="1"/>
  <c r="DU34" i="73" s="1"/>
  <c r="DU33" i="73" s="1"/>
  <c r="DV36" i="73"/>
  <c r="DV35" i="73" s="1"/>
  <c r="DV34" i="73" s="1"/>
  <c r="DV33" i="73" s="1"/>
  <c r="DW36" i="73"/>
  <c r="DW35" i="73" s="1"/>
  <c r="DW34" i="73" s="1"/>
  <c r="DW33" i="73" s="1"/>
  <c r="DX36" i="73"/>
  <c r="DX35" i="73" s="1"/>
  <c r="DX34" i="73" s="1"/>
  <c r="DX33" i="73" s="1"/>
  <c r="DY36" i="73"/>
  <c r="DY35" i="73" s="1"/>
  <c r="DY34" i="73" s="1"/>
  <c r="DY33" i="73" s="1"/>
  <c r="DZ36" i="73"/>
  <c r="DZ35" i="73" s="1"/>
  <c r="DZ34" i="73" s="1"/>
  <c r="DZ33" i="73" s="1"/>
  <c r="EA36" i="73"/>
  <c r="EA35" i="73" s="1"/>
  <c r="EA34" i="73" s="1"/>
  <c r="EA33" i="73" s="1"/>
  <c r="EB36" i="73"/>
  <c r="EB35" i="73" s="1"/>
  <c r="EB34" i="73" s="1"/>
  <c r="EB33" i="73" s="1"/>
  <c r="EC36" i="73"/>
  <c r="EC35" i="73" s="1"/>
  <c r="EC34" i="73" s="1"/>
  <c r="EC33" i="73" s="1"/>
  <c r="ED36" i="73"/>
  <c r="ED35" i="73" s="1"/>
  <c r="ED34" i="73" s="1"/>
  <c r="ED33" i="73" s="1"/>
  <c r="EE36" i="73"/>
  <c r="EE35" i="73" s="1"/>
  <c r="EE34" i="73" s="1"/>
  <c r="EE33" i="73" s="1"/>
  <c r="EF36" i="73"/>
  <c r="EF35" i="73" s="1"/>
  <c r="EF34" i="73" s="1"/>
  <c r="EF33" i="73" s="1"/>
  <c r="EG36" i="73"/>
  <c r="EG35" i="73" s="1"/>
  <c r="EG34" i="73" s="1"/>
  <c r="EG33" i="73" s="1"/>
  <c r="EH36" i="73"/>
  <c r="EH35" i="73" s="1"/>
  <c r="EH34" i="73" s="1"/>
  <c r="EH33" i="73" s="1"/>
  <c r="EI36" i="73"/>
  <c r="EI35" i="73" s="1"/>
  <c r="EI34" i="73" s="1"/>
  <c r="EI33" i="73" s="1"/>
  <c r="EJ36" i="73"/>
  <c r="EJ35" i="73" s="1"/>
  <c r="EJ34" i="73" s="1"/>
  <c r="EJ33" i="73" s="1"/>
  <c r="EK36" i="73"/>
  <c r="EK35" i="73" s="1"/>
  <c r="EK34" i="73" s="1"/>
  <c r="EK33" i="73" s="1"/>
  <c r="EL36" i="73"/>
  <c r="EL35" i="73" s="1"/>
  <c r="EL34" i="73" s="1"/>
  <c r="EL33" i="73" s="1"/>
  <c r="EM36" i="73"/>
  <c r="EM35" i="73" s="1"/>
  <c r="EM34" i="73" s="1"/>
  <c r="EM33" i="73" s="1"/>
  <c r="EN36" i="73"/>
  <c r="EN35" i="73" s="1"/>
  <c r="EN34" i="73" s="1"/>
  <c r="EN33" i="73" s="1"/>
  <c r="EO36" i="73"/>
  <c r="EO35" i="73" s="1"/>
  <c r="EO34" i="73" s="1"/>
  <c r="EO33" i="73" s="1"/>
  <c r="EP36" i="73"/>
  <c r="EP35" i="73" s="1"/>
  <c r="EP34" i="73" s="1"/>
  <c r="EP33" i="73" s="1"/>
  <c r="EQ36" i="73"/>
  <c r="EQ35" i="73" s="1"/>
  <c r="EQ34" i="73" s="1"/>
  <c r="EQ33" i="73" s="1"/>
  <c r="ER36" i="73"/>
  <c r="ER35" i="73" s="1"/>
  <c r="ER34" i="73" s="1"/>
  <c r="ER33" i="73" s="1"/>
  <c r="ES36" i="73"/>
  <c r="ES35" i="73" s="1"/>
  <c r="ES34" i="73" s="1"/>
  <c r="ES33" i="73" s="1"/>
  <c r="ET36" i="73"/>
  <c r="ET35" i="73" s="1"/>
  <c r="ET34" i="73" s="1"/>
  <c r="ET33" i="73" s="1"/>
  <c r="EU36" i="73"/>
  <c r="EU35" i="73" s="1"/>
  <c r="EU34" i="73" s="1"/>
  <c r="EU33" i="73" s="1"/>
  <c r="EV36" i="73"/>
  <c r="EV35" i="73" s="1"/>
  <c r="EV34" i="73" s="1"/>
  <c r="EV33" i="73" s="1"/>
  <c r="EW36" i="73"/>
  <c r="EW35" i="73" s="1"/>
  <c r="EW34" i="73" s="1"/>
  <c r="EW33" i="73" s="1"/>
  <c r="EX36" i="73"/>
  <c r="EX35" i="73" s="1"/>
  <c r="EX34" i="73" s="1"/>
  <c r="EX33" i="73" s="1"/>
  <c r="EY36" i="73"/>
  <c r="EY35" i="73" s="1"/>
  <c r="EY34" i="73" s="1"/>
  <c r="EY33" i="73" s="1"/>
  <c r="EZ36" i="73"/>
  <c r="EZ35" i="73" s="1"/>
  <c r="EZ34" i="73" s="1"/>
  <c r="EZ33" i="73" s="1"/>
  <c r="FA36" i="73"/>
  <c r="FA35" i="73" s="1"/>
  <c r="FA34" i="73" s="1"/>
  <c r="FA33" i="73" s="1"/>
  <c r="FB36" i="73"/>
  <c r="FB35" i="73" s="1"/>
  <c r="FB34" i="73" s="1"/>
  <c r="FB33" i="73" s="1"/>
  <c r="B36" i="73"/>
  <c r="B35" i="73" s="1"/>
  <c r="B34" i="73" s="1"/>
  <c r="B33" i="73" s="1"/>
  <c r="D30" i="73"/>
  <c r="C30" i="73"/>
  <c r="E30" i="73"/>
  <c r="F30" i="73"/>
  <c r="G30" i="73"/>
  <c r="H30" i="73"/>
  <c r="I30" i="73"/>
  <c r="J30" i="73"/>
  <c r="K30" i="73"/>
  <c r="L30" i="73"/>
  <c r="M30" i="73"/>
  <c r="N30" i="73"/>
  <c r="O30" i="73"/>
  <c r="P30" i="73"/>
  <c r="Q30" i="73"/>
  <c r="R30" i="73"/>
  <c r="S30" i="73"/>
  <c r="T30" i="73"/>
  <c r="U30" i="73"/>
  <c r="V30" i="73"/>
  <c r="W30" i="73"/>
  <c r="X30" i="73"/>
  <c r="Y30" i="73"/>
  <c r="Z30" i="73"/>
  <c r="AA30" i="73"/>
  <c r="AB30" i="73"/>
  <c r="AC30" i="73"/>
  <c r="AD30" i="73"/>
  <c r="AE30" i="73"/>
  <c r="AF30" i="73"/>
  <c r="AG30" i="73"/>
  <c r="AH30" i="73"/>
  <c r="AI30" i="73"/>
  <c r="AJ30" i="73"/>
  <c r="AK30" i="73"/>
  <c r="AL30" i="73"/>
  <c r="AM30" i="73"/>
  <c r="AN30" i="73"/>
  <c r="AO30" i="73"/>
  <c r="AP30" i="73"/>
  <c r="AQ30" i="73"/>
  <c r="AR30" i="73"/>
  <c r="AS30" i="73"/>
  <c r="AT30" i="73"/>
  <c r="AU30" i="73"/>
  <c r="AV30" i="73"/>
  <c r="AW30" i="73"/>
  <c r="AX30" i="73"/>
  <c r="AY30" i="73"/>
  <c r="AZ30" i="73"/>
  <c r="BA30" i="73"/>
  <c r="BB30" i="73"/>
  <c r="BC30" i="73"/>
  <c r="BD30" i="73"/>
  <c r="BE30" i="73"/>
  <c r="BF30" i="73"/>
  <c r="BG30" i="73"/>
  <c r="BH30" i="73"/>
  <c r="BI30" i="73"/>
  <c r="BJ30" i="73"/>
  <c r="BK30" i="73"/>
  <c r="BL30" i="73"/>
  <c r="BM30" i="73"/>
  <c r="BN30" i="73"/>
  <c r="BO30" i="73"/>
  <c r="BP30" i="73"/>
  <c r="BQ30" i="73"/>
  <c r="BR30" i="73"/>
  <c r="BS30" i="73"/>
  <c r="BT30" i="73"/>
  <c r="BU30" i="73"/>
  <c r="BV30" i="73"/>
  <c r="BW30" i="73"/>
  <c r="BX30" i="73"/>
  <c r="BY30" i="73"/>
  <c r="BZ30" i="73"/>
  <c r="CA30" i="73"/>
  <c r="CB30" i="73"/>
  <c r="CC30" i="73"/>
  <c r="CD30" i="73"/>
  <c r="CE30" i="73"/>
  <c r="CF30" i="73"/>
  <c r="CG30" i="73"/>
  <c r="CH30" i="73"/>
  <c r="CI30" i="73"/>
  <c r="CJ30" i="73"/>
  <c r="CK30" i="73"/>
  <c r="CL30" i="73"/>
  <c r="CM30" i="73"/>
  <c r="CN30" i="73"/>
  <c r="CO30" i="73"/>
  <c r="CP30" i="73"/>
  <c r="CQ30" i="73"/>
  <c r="CR30" i="73"/>
  <c r="CS30" i="73"/>
  <c r="CT30" i="73"/>
  <c r="CU30" i="73"/>
  <c r="CV30" i="73"/>
  <c r="CW30" i="73"/>
  <c r="CX30" i="73"/>
  <c r="CY30" i="73"/>
  <c r="CZ30" i="73"/>
  <c r="DA30" i="73"/>
  <c r="DB30" i="73"/>
  <c r="DC30" i="73"/>
  <c r="DD30" i="73"/>
  <c r="DE30" i="73"/>
  <c r="DF30" i="73"/>
  <c r="DG30" i="73"/>
  <c r="DH30" i="73"/>
  <c r="DI30" i="73"/>
  <c r="DJ30" i="73"/>
  <c r="DK30" i="73"/>
  <c r="DL30" i="73"/>
  <c r="DM30" i="73"/>
  <c r="DN30" i="73"/>
  <c r="DO30" i="73"/>
  <c r="DP30" i="73"/>
  <c r="DQ30" i="73"/>
  <c r="DR30" i="73"/>
  <c r="DS30" i="73"/>
  <c r="DT30" i="73"/>
  <c r="DU30" i="73"/>
  <c r="DV30" i="73"/>
  <c r="DW30" i="73"/>
  <c r="DX30" i="73"/>
  <c r="DZ30" i="73"/>
  <c r="EA30" i="73"/>
  <c r="EB30" i="73"/>
  <c r="EC30" i="73"/>
  <c r="ED30" i="73"/>
  <c r="EE30" i="73"/>
  <c r="EF30" i="73"/>
  <c r="EG30" i="73"/>
  <c r="EH30" i="73"/>
  <c r="EI30" i="73"/>
  <c r="EJ30" i="73"/>
  <c r="EK30" i="73"/>
  <c r="EL30" i="73"/>
  <c r="EM30" i="73"/>
  <c r="EN30" i="73"/>
  <c r="EO30" i="73"/>
  <c r="EP30" i="73"/>
  <c r="EQ30" i="73"/>
  <c r="ER30" i="73"/>
  <c r="ES30" i="73"/>
  <c r="ET30" i="73"/>
  <c r="EU30" i="73"/>
  <c r="EV30" i="73"/>
  <c r="EW30" i="73"/>
  <c r="EX30" i="73"/>
  <c r="EY30" i="73"/>
  <c r="EZ30" i="73"/>
  <c r="FA30" i="73"/>
  <c r="FB30" i="73"/>
</calcChain>
</file>

<file path=xl/sharedStrings.xml><?xml version="1.0" encoding="utf-8"?>
<sst xmlns="http://schemas.openxmlformats.org/spreadsheetml/2006/main" count="4216" uniqueCount="188">
  <si>
    <t>Ime</t>
  </si>
  <si>
    <t>1001 Savska kotlina in Ljubljansko barje</t>
  </si>
  <si>
    <t>6021 Goriška Brda in Trnovsko-Banjška planota</t>
  </si>
  <si>
    <t>1008 Posavsko hribovje do osrednje Sotle</t>
  </si>
  <si>
    <t>4016 Murska kotlina</t>
  </si>
  <si>
    <t>3012 Dravska kotlina</t>
  </si>
  <si>
    <t>1002 Savinjska kotlina</t>
  </si>
  <si>
    <t>1003 Krška kotlina</t>
  </si>
  <si>
    <t>Nitrati</t>
  </si>
  <si>
    <t>Leto</t>
  </si>
  <si>
    <t>Povprečje ČRNCI</t>
  </si>
  <si>
    <t>Povprečje M. SEGOVCI</t>
  </si>
  <si>
    <t>Povprečje RANKOVCI 3371</t>
  </si>
  <si>
    <t>Povprečje LIPOVCI 2271</t>
  </si>
  <si>
    <t>Povprečje BENICA 0111</t>
  </si>
  <si>
    <t>Povprečje VUČJA VAS 0271</t>
  </si>
  <si>
    <t>Povprečje ZG. KRAPJE 0400</t>
  </si>
  <si>
    <t>Povprečje VEŠČICA 0120</t>
  </si>
  <si>
    <t>Povprečje KAMNICA 0080</t>
  </si>
  <si>
    <t>Povprečje TEZNO</t>
  </si>
  <si>
    <t>Povprečje RAČE</t>
  </si>
  <si>
    <t>Povprečje STARŠE</t>
  </si>
  <si>
    <t>Povprečje BRUNŠVIK</t>
  </si>
  <si>
    <t>Povprečje ŠIKOLE</t>
  </si>
  <si>
    <t>Povprečje KIDRIČEVO</t>
  </si>
  <si>
    <t>Povprečje LANCOVA VAS LP-1</t>
  </si>
  <si>
    <t>Povprečje DORNAVA 0370</t>
  </si>
  <si>
    <t>Povprečje SIGET H-50</t>
  </si>
  <si>
    <t>Povprečje ORLA VAS CB-2</t>
  </si>
  <si>
    <t>Povprečje BREG 0311</t>
  </si>
  <si>
    <t>Povprečje ŠEMPETER 0840</t>
  </si>
  <si>
    <t>Povprečje GOTOVLJE 0800</t>
  </si>
  <si>
    <t>Povprečje LEVEC VC-1772</t>
  </si>
  <si>
    <t>Povprečje MEDLOG 1941</t>
  </si>
  <si>
    <t>Povprečje VOGLJE P-01</t>
  </si>
  <si>
    <t>Povprečje DRAGOČAJNA D-0185</t>
  </si>
  <si>
    <t>Povprečje ISKRA KRANJ 0391</t>
  </si>
  <si>
    <t>Povprečje ŽABNICA 0590</t>
  </si>
  <si>
    <t>Povprečje MEJA 0320</t>
  </si>
  <si>
    <t>Povprečje MEJA SOV-5374</t>
  </si>
  <si>
    <t>Povprečje SV.DUH 0680</t>
  </si>
  <si>
    <t>Povprečje PODREČA 0300</t>
  </si>
  <si>
    <t>Povprečje GODEŠIČ SOV-5174</t>
  </si>
  <si>
    <t>Povprečje LADJA 0980</t>
  </si>
  <si>
    <t>Povprečje POLJE PRI VODICAH 0850</t>
  </si>
  <si>
    <t>Povprečje PODGORICA 1991</t>
  </si>
  <si>
    <t>Povprečje JARŠKI PROD (III) JA-3</t>
  </si>
  <si>
    <t>Povprečje BROD (Br-11) LV-0477</t>
  </si>
  <si>
    <t>Povprečje ROJE LV-0377</t>
  </si>
  <si>
    <t>Povprečje ŠENTVID (IIa) 0581</t>
  </si>
  <si>
    <t>Povprečje KLEČE (VIII a) 0543</t>
  </si>
  <si>
    <t>Povprečje STOŽICE LV-0277</t>
  </si>
  <si>
    <t>Povprečje HRASTJE (I a) 0344</t>
  </si>
  <si>
    <t>Povprečje ELOK-ZALOG</t>
  </si>
  <si>
    <t>Povprečje KOTEKS-ZALOG 0371</t>
  </si>
  <si>
    <t>Povprečje IŠKI VRŠAJ 1Agl</t>
  </si>
  <si>
    <t>Povprečje BOROVNIŠKI VRŠAJ VB-480</t>
  </si>
  <si>
    <t>Povprečje VRBINA NE-1077</t>
  </si>
  <si>
    <t>Povprečje SP.STARI GRAD NE-1177</t>
  </si>
  <si>
    <t>Povprečje TREBEŽ VT-1</t>
  </si>
  <si>
    <t>Povprečje ŠENTLENART NE-1377</t>
  </si>
  <si>
    <t>Povprečje DRNOVO</t>
  </si>
  <si>
    <t>Povprečje SKOPICE NE-0877</t>
  </si>
  <si>
    <t>Povprečje ČATEŽ M32</t>
  </si>
  <si>
    <t>Povprečje AJDOVŠČINA 0710</t>
  </si>
  <si>
    <t>Povprečje ŠEMPETER 0220</t>
  </si>
  <si>
    <t>Povprečje MIREN 0330</t>
  </si>
  <si>
    <t>Povprečje OREHOVLJE 0420</t>
  </si>
  <si>
    <t>Povprečje CERKLJE</t>
  </si>
  <si>
    <t>Povprečje ŠIKOLE GV1</t>
  </si>
  <si>
    <t>Povprečje DOMŽALE, C-4</t>
  </si>
  <si>
    <t>Povprečje HRASTJE - ŠM1/2D</t>
  </si>
  <si>
    <t>Povprečje RAKIČAN Kmetijska šola</t>
  </si>
  <si>
    <t>Povprečje G.LAKOŠ PP-2/03</t>
  </si>
  <si>
    <t>Povprečje SKORBA V-5</t>
  </si>
  <si>
    <t>Povprečje ČRPALIŠČE SKORBA VG-3</t>
  </si>
  <si>
    <t>Povprečje ZAGOJIČI ZP-3/01</t>
  </si>
  <si>
    <t>Povprečje TRNAVA AC 6/95</t>
  </si>
  <si>
    <t>Povprečje DOLENJA VAS ČB 1/83</t>
  </si>
  <si>
    <t>Povprečje LEVEC AMP P-1</t>
  </si>
  <si>
    <t>Povprečje ČRPALIŠČE ROJE</t>
  </si>
  <si>
    <t>Povprečje ČRPALIŠČE LEK</t>
  </si>
  <si>
    <t>Povprečje ORMOŽ V-9</t>
  </si>
  <si>
    <t>Povprečje MERCATOR V1</t>
  </si>
  <si>
    <t>Povprečje MERCATOR V2</t>
  </si>
  <si>
    <t>Povprečje IŠKI VRŠAJ 2Agl</t>
  </si>
  <si>
    <t>Povprečje IŠKI VRŠAJ 4Agl</t>
  </si>
  <si>
    <t>Povprečje CERKLJE 0112</t>
  </si>
  <si>
    <t>Povprečje DOBRAVCA 3</t>
  </si>
  <si>
    <t>Povprečje KROG</t>
  </si>
  <si>
    <t>Povprečje VRBANSKI PLATO 16</t>
  </si>
  <si>
    <t>Povprečje SELNIŠKA DOBRAVA</t>
  </si>
  <si>
    <t>Povprečje PREPOLJE, P-1</t>
  </si>
  <si>
    <t>Povprečje BOHOVA V-2</t>
  </si>
  <si>
    <t>Povprečje MEDLOG, vodnjak A</t>
  </si>
  <si>
    <t>Povprečje PODBREZJE VPB-1/88</t>
  </si>
  <si>
    <t>Povprečje V GOZDU pri Hrastju</t>
  </si>
  <si>
    <t>Povprečje VODICE VO-1</t>
  </si>
  <si>
    <t>Povprečje DOLSKO</t>
  </si>
  <si>
    <t>Povprečje NAVJE-LIMNIGRAF</t>
  </si>
  <si>
    <t>Povprečje IŠKI VRŠAJ,plitvi vodnjak</t>
  </si>
  <si>
    <t>Povprečje OP-1</t>
  </si>
  <si>
    <t>Povprečje BREGE - črpališče</t>
  </si>
  <si>
    <t>Povprečje ŠOBČEV BAJER</t>
  </si>
  <si>
    <t>Povprečje ODRANCI (Od-1/09)</t>
  </si>
  <si>
    <t>Povprečje VEŠČICA (Ve-1/09)</t>
  </si>
  <si>
    <t>Povprečje KUNGOTA (Ku-1/09)</t>
  </si>
  <si>
    <t>Povprečje RAKIČAN (Ra-1/09)</t>
  </si>
  <si>
    <t>Povprečje ZGORNJE KRAPJE (ZK-1/09)</t>
  </si>
  <si>
    <t>Povprečje DORNAVA (Do-1/09)</t>
  </si>
  <si>
    <t>Povprečje PB-6</t>
  </si>
  <si>
    <t>Povprečje PB-9</t>
  </si>
  <si>
    <t>Povprečje PB-20</t>
  </si>
  <si>
    <t>Povprečje ŽEPOVCI Žep-2/10</t>
  </si>
  <si>
    <t>Povprečje BLED Ble-1/13</t>
  </si>
  <si>
    <t>Povprečje RADOVLJICA Rad-1/13</t>
  </si>
  <si>
    <t>Povprečje NAKLO Nak-1/13</t>
  </si>
  <si>
    <t>Povprečje ŠENČUR Šen-1/13</t>
  </si>
  <si>
    <t>Povprečje VOGLJE Vog-1/14</t>
  </si>
  <si>
    <t>Povprečje TRBOJE Trb-1/13</t>
  </si>
  <si>
    <t>Povprečje DRULOVKA Dru-1/14</t>
  </si>
  <si>
    <t>Povprečje VOJKOVA Voj-1/14</t>
  </si>
  <si>
    <t>Povprečje SOBETINCI Sob-1/14</t>
  </si>
  <si>
    <t>Povprečje OBREŽ Obr-1/14</t>
  </si>
  <si>
    <t>Povprečje BUKOVCI Buk-1/14</t>
  </si>
  <si>
    <t>Povprečje ŽALEC Žal 1/14</t>
  </si>
  <si>
    <t>Povprečje PARIŽLJE Par-1/14</t>
  </si>
  <si>
    <t>Povprečje PODGORJE Pod-1/14</t>
  </si>
  <si>
    <t>Povprečje CERKLJE Cer-1/13</t>
  </si>
  <si>
    <t>Povprečje DOMŽALE Dom-1/14</t>
  </si>
  <si>
    <t>Povprečje MENGEŠ Men-1/14</t>
  </si>
  <si>
    <t>Povprečje IŠKA LOKA ILok-2/15</t>
  </si>
  <si>
    <t>Povprečje RAKOVA JELŠA Rjel-3/15</t>
  </si>
  <si>
    <t>Povprečje BEVKE Bev-1/15</t>
  </si>
  <si>
    <t>Povprečje TRNAVA Trn-1/14</t>
  </si>
  <si>
    <t>Povprečje LATKOVA VAS Lvas-1/14</t>
  </si>
  <si>
    <t>Povprečje ŽADOVINEK Žad-1/15</t>
  </si>
  <si>
    <t>Povprečje KRŠKA VAS Kvas - 1/15</t>
  </si>
  <si>
    <t>Povprečje ČRNCI Črn-1/10</t>
  </si>
  <si>
    <t>Povprečje MALI SEGOVCI MSeg-1/14</t>
  </si>
  <si>
    <t>Povprečje GANČANI Gan-1/14</t>
  </si>
  <si>
    <t>Povprečje GORNJI LAKOŠ GLak-1/14</t>
  </si>
  <si>
    <t>Povprečje BENICA Ben-1/14</t>
  </si>
  <si>
    <t>Povprečje ROGOZA Rog-1/10</t>
  </si>
  <si>
    <t>Povprečje RAČE Rač-1/10</t>
  </si>
  <si>
    <t>Povprečje STARŠE Sta-1/10</t>
  </si>
  <si>
    <t>Povprečje PODOVA Pod-1/10</t>
  </si>
  <si>
    <t>Povprečje ŠIKOLE GV2</t>
  </si>
  <si>
    <t>Povprečje DRAŽENCI Dra-1/14</t>
  </si>
  <si>
    <t>Povprečje VIHRE Vih-1/15</t>
  </si>
  <si>
    <t>Povprečje MEJA Mej-1/13</t>
  </si>
  <si>
    <t>Povprečje SPODNJA HAJDINA SHaj-1/14</t>
  </si>
  <si>
    <t>Povprečje FUŽINE V-DSO-1/15</t>
  </si>
  <si>
    <t>Povprečje ČRPALIŠČE SKORBA VG-4</t>
  </si>
  <si>
    <t>Povprečje ČRPALIŠČE LANCOVA VAS GLV-1/00</t>
  </si>
  <si>
    <t>Povprečje MIREN 2</t>
  </si>
  <si>
    <t>Povprečje MIREN 13A</t>
  </si>
  <si>
    <t>Povprečje VRTINA NG-Č</t>
  </si>
  <si>
    <t>Povprečje MOSTE Most-1/18</t>
  </si>
  <si>
    <t>Povprečje PODREČA Podr-1/18</t>
  </si>
  <si>
    <t>Povprečje VRBANSKI PLATO 15</t>
  </si>
  <si>
    <t>Povprečje ČRNCI Črn-2/10</t>
  </si>
  <si>
    <t xml:space="preserve">1001 Savska kotlina in Ljubljansko barje </t>
  </si>
  <si>
    <t xml:space="preserve">3012 Dravska kotlina </t>
  </si>
  <si>
    <t xml:space="preserve">1002 Savinjska kotlina </t>
  </si>
  <si>
    <t xml:space="preserve">1003 Krška kotlina </t>
  </si>
  <si>
    <t xml:space="preserve">4016 Murska kotlina </t>
  </si>
  <si>
    <t xml:space="preserve">6021 Goriška Brda in Trnovsko-Banjška planota </t>
  </si>
  <si>
    <t>Povprečje ŠENČUR Šen-2/13</t>
  </si>
  <si>
    <t>Legenda:</t>
  </si>
  <si>
    <t>OBDOBJE 1998-2020</t>
  </si>
  <si>
    <t>Vir: Agencija Republike Slovenije za okolje, 2021. Objava vsebine in podatkov v celoti ali deloma je dovoljena le z navedbo vira.</t>
  </si>
  <si>
    <t xml:space="preserve">Leto </t>
  </si>
  <si>
    <t>Prazna celica v posameznem letu, za posamezno merilno mesto pomeni, da ni meritev.</t>
  </si>
  <si>
    <t>Vrednost 0 v posamezem letu, za posamezno merilno mesto pomeni, da je rezultat pod mejo zaznavnosti.</t>
  </si>
  <si>
    <r>
      <t>mg NO</t>
    </r>
    <r>
      <rPr>
        <vertAlign val="sub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/L</t>
    </r>
  </si>
  <si>
    <t>št &gt; 50 mg NO3/L</t>
  </si>
  <si>
    <t>VODONOSNIKI Z MEDZRNSKO POROZNOSTJO: POVPREČNE LETNE VREDNOSTI NITRATA 1998-2020</t>
  </si>
  <si>
    <t xml:space="preserve">VODONOSNIKI Z MEDZRNSKO POROZNOSTJO: POVPREČNE LETNE VREDNOSTI NITRATA (mg NO3/L) 1998-2020 </t>
  </si>
  <si>
    <t>POVPREČNE LETNE VREDNOSTI NITRATA V PODZEMNI VODI</t>
  </si>
  <si>
    <t>število merilnih mest &gt;50 mg/L</t>
  </si>
  <si>
    <t>Vodno telo podzemne vode</t>
  </si>
  <si>
    <t>v letu 2020 ni meritve</t>
  </si>
  <si>
    <t>v letu 2020 &lt;10 mg/L</t>
  </si>
  <si>
    <t>v letu 2020 od 10 do 25 mg/L</t>
  </si>
  <si>
    <t>v letu 2020 od 25 do 37,5 mg/L</t>
  </si>
  <si>
    <t>v letu 2020 od 37,5 do 50 mg/L</t>
  </si>
  <si>
    <t>v letu 2020 &gt; 50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</si>
</sst>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ahoma"/>
      <family val="2"/>
      <charset val="238"/>
    </font>
    <font>
      <vertAlign val="subscript"/>
      <sz val="1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rgb="FFC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ECFF"/>
        <bgColor theme="4" tint="0.79998168889431442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137">
    <xf numFmtId="0" fontId="0" fillId="0" borderId="0" xfId="0"/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/>
    <xf numFmtId="2" fontId="0" fillId="0" borderId="0" xfId="0" applyNumberFormat="1" applyFill="1"/>
    <xf numFmtId="0" fontId="0" fillId="0" borderId="22" xfId="0" applyBorder="1"/>
    <xf numFmtId="0" fontId="0" fillId="0" borderId="21" xfId="0" applyBorder="1"/>
    <xf numFmtId="0" fontId="0" fillId="0" borderId="18" xfId="0" applyBorder="1"/>
    <xf numFmtId="0" fontId="0" fillId="0" borderId="31" xfId="0" applyBorder="1"/>
    <xf numFmtId="2" fontId="0" fillId="0" borderId="25" xfId="0" applyNumberFormat="1" applyFill="1" applyBorder="1"/>
    <xf numFmtId="2" fontId="0" fillId="0" borderId="22" xfId="0" applyNumberFormat="1" applyFill="1" applyBorder="1"/>
    <xf numFmtId="0" fontId="2" fillId="0" borderId="0" xfId="0" applyFont="1" applyFill="1" applyBorder="1" applyAlignment="1"/>
    <xf numFmtId="1" fontId="2" fillId="0" borderId="0" xfId="0" applyNumberFormat="1" applyFont="1" applyFill="1"/>
    <xf numFmtId="2" fontId="2" fillId="0" borderId="0" xfId="0" applyNumberFormat="1" applyFont="1" applyFill="1"/>
    <xf numFmtId="1" fontId="0" fillId="0" borderId="0" xfId="0" applyNumberFormat="1"/>
    <xf numFmtId="0" fontId="7" fillId="0" borderId="0" xfId="0" applyFont="1" applyFill="1" applyAlignment="1">
      <alignment textRotation="90" wrapText="1"/>
    </xf>
    <xf numFmtId="0" fontId="2" fillId="3" borderId="25" xfId="0" applyFont="1" applyFill="1" applyBorder="1" applyAlignment="1">
      <alignment horizontal="right"/>
    </xf>
    <xf numFmtId="0" fontId="2" fillId="4" borderId="25" xfId="0" applyFont="1" applyFill="1" applyBorder="1" applyAlignment="1">
      <alignment horizontal="right"/>
    </xf>
    <xf numFmtId="1" fontId="2" fillId="2" borderId="25" xfId="0" applyNumberFormat="1" applyFont="1" applyFill="1" applyBorder="1" applyAlignment="1">
      <alignment horizontal="right"/>
    </xf>
    <xf numFmtId="0" fontId="0" fillId="0" borderId="0" xfId="0" applyBorder="1"/>
    <xf numFmtId="0" fontId="2" fillId="6" borderId="25" xfId="0" applyFont="1" applyFill="1" applyBorder="1" applyAlignment="1">
      <alignment horizontal="right"/>
    </xf>
    <xf numFmtId="2" fontId="7" fillId="3" borderId="13" xfId="0" applyNumberFormat="1" applyFont="1" applyFill="1" applyBorder="1" applyAlignment="1">
      <alignment textRotation="90" wrapText="1"/>
    </xf>
    <xf numFmtId="2" fontId="7" fillId="6" borderId="13" xfId="0" applyNumberFormat="1" applyFont="1" applyFill="1" applyBorder="1" applyAlignment="1">
      <alignment textRotation="90" wrapText="1"/>
    </xf>
    <xf numFmtId="2" fontId="7" fillId="6" borderId="29" xfId="0" applyNumberFormat="1" applyFont="1" applyFill="1" applyBorder="1" applyAlignment="1">
      <alignment textRotation="90" wrapText="1"/>
    </xf>
    <xf numFmtId="0" fontId="7" fillId="6" borderId="13" xfId="0" applyFont="1" applyFill="1" applyBorder="1" applyAlignment="1">
      <alignment textRotation="90" wrapText="1"/>
    </xf>
    <xf numFmtId="2" fontId="2" fillId="3" borderId="26" xfId="0" applyNumberFormat="1" applyFont="1" applyFill="1" applyBorder="1" applyAlignment="1">
      <alignment textRotation="90" wrapText="1"/>
    </xf>
    <xf numFmtId="2" fontId="7" fillId="3" borderId="29" xfId="0" applyNumberFormat="1" applyFont="1" applyFill="1" applyBorder="1" applyAlignment="1">
      <alignment textRotation="90" wrapText="1"/>
    </xf>
    <xf numFmtId="2" fontId="2" fillId="3" borderId="26" xfId="0" applyNumberFormat="1" applyFont="1" applyFill="1" applyBorder="1" applyAlignment="1">
      <alignment textRotation="90"/>
    </xf>
    <xf numFmtId="2" fontId="7" fillId="4" borderId="13" xfId="0" applyNumberFormat="1" applyFont="1" applyFill="1" applyBorder="1" applyAlignment="1">
      <alignment textRotation="90" wrapText="1"/>
    </xf>
    <xf numFmtId="2" fontId="2" fillId="4" borderId="26" xfId="0" applyNumberFormat="1" applyFont="1" applyFill="1" applyBorder="1" applyAlignment="1">
      <alignment textRotation="90"/>
    </xf>
    <xf numFmtId="2" fontId="2" fillId="4" borderId="26" xfId="0" applyNumberFormat="1" applyFont="1" applyFill="1" applyBorder="1" applyAlignment="1">
      <alignment textRotation="90" wrapText="1"/>
    </xf>
    <xf numFmtId="2" fontId="7" fillId="7" borderId="13" xfId="0" applyNumberFormat="1" applyFont="1" applyFill="1" applyBorder="1" applyAlignment="1">
      <alignment textRotation="90" wrapText="1"/>
    </xf>
    <xf numFmtId="2" fontId="2" fillId="7" borderId="26" xfId="0" applyNumberFormat="1" applyFont="1" applyFill="1" applyBorder="1" applyAlignment="1">
      <alignment textRotation="90" wrapText="1"/>
    </xf>
    <xf numFmtId="0" fontId="8" fillId="0" borderId="1" xfId="0" applyFont="1" applyBorder="1"/>
    <xf numFmtId="0" fontId="8" fillId="0" borderId="3" xfId="0" applyFont="1" applyBorder="1"/>
    <xf numFmtId="1" fontId="8" fillId="0" borderId="3" xfId="0" applyNumberFormat="1" applyFont="1" applyBorder="1"/>
    <xf numFmtId="2" fontId="8" fillId="0" borderId="7" xfId="0" applyNumberFormat="1" applyFont="1" applyBorder="1"/>
    <xf numFmtId="0" fontId="8" fillId="0" borderId="4" xfId="0" applyFont="1" applyBorder="1"/>
    <xf numFmtId="0" fontId="8" fillId="0" borderId="0" xfId="0" applyFont="1"/>
    <xf numFmtId="1" fontId="8" fillId="0" borderId="0" xfId="0" applyNumberFormat="1" applyFont="1"/>
    <xf numFmtId="0" fontId="8" fillId="0" borderId="2" xfId="0" applyFont="1" applyBorder="1"/>
    <xf numFmtId="0" fontId="8" fillId="0" borderId="5" xfId="0" applyFont="1" applyBorder="1"/>
    <xf numFmtId="1" fontId="8" fillId="0" borderId="5" xfId="0" applyNumberFormat="1" applyFont="1" applyBorder="1"/>
    <xf numFmtId="2" fontId="8" fillId="0" borderId="8" xfId="0" applyNumberFormat="1" applyFont="1" applyBorder="1"/>
    <xf numFmtId="2" fontId="8" fillId="0" borderId="6" xfId="0" applyNumberFormat="1" applyFont="1" applyBorder="1"/>
    <xf numFmtId="0" fontId="8" fillId="0" borderId="9" xfId="0" applyFont="1" applyBorder="1"/>
    <xf numFmtId="0" fontId="8" fillId="0" borderId="10" xfId="0" applyFont="1" applyBorder="1"/>
    <xf numFmtId="1" fontId="8" fillId="0" borderId="10" xfId="0" applyNumberFormat="1" applyFont="1" applyBorder="1"/>
    <xf numFmtId="2" fontId="8" fillId="0" borderId="11" xfId="0" applyNumberFormat="1" applyFont="1" applyBorder="1"/>
    <xf numFmtId="1" fontId="8" fillId="0" borderId="6" xfId="0" applyNumberFormat="1" applyFont="1" applyBorder="1"/>
    <xf numFmtId="2" fontId="8" fillId="0" borderId="25" xfId="0" applyNumberFormat="1" applyFont="1" applyBorder="1"/>
    <xf numFmtId="0" fontId="9" fillId="0" borderId="4" xfId="0" applyFont="1" applyBorder="1"/>
    <xf numFmtId="0" fontId="9" fillId="0" borderId="0" xfId="0" applyFont="1"/>
    <xf numFmtId="1" fontId="9" fillId="0" borderId="0" xfId="0" applyNumberFormat="1" applyFont="1"/>
    <xf numFmtId="2" fontId="9" fillId="0" borderId="6" xfId="0" applyNumberFormat="1" applyFont="1" applyBorder="1"/>
    <xf numFmtId="2" fontId="8" fillId="0" borderId="0" xfId="0" applyNumberFormat="1" applyFont="1"/>
    <xf numFmtId="0" fontId="8" fillId="0" borderId="14" xfId="0" applyFont="1" applyBorder="1"/>
    <xf numFmtId="0" fontId="8" fillId="0" borderId="12" xfId="0" applyFont="1" applyBorder="1"/>
    <xf numFmtId="1" fontId="8" fillId="0" borderId="12" xfId="0" applyNumberFormat="1" applyFont="1" applyBorder="1"/>
    <xf numFmtId="2" fontId="8" fillId="0" borderId="15" xfId="0" applyNumberFormat="1" applyFont="1" applyBorder="1"/>
    <xf numFmtId="0" fontId="8" fillId="0" borderId="16" xfId="0" applyFont="1" applyBorder="1"/>
    <xf numFmtId="0" fontId="8" fillId="0" borderId="13" xfId="0" applyFont="1" applyBorder="1"/>
    <xf numFmtId="1" fontId="8" fillId="0" borderId="13" xfId="0" applyNumberFormat="1" applyFont="1" applyBorder="1"/>
    <xf numFmtId="2" fontId="8" fillId="0" borderId="17" xfId="0" applyNumberFormat="1" applyFont="1" applyBorder="1"/>
    <xf numFmtId="0" fontId="8" fillId="0" borderId="19" xfId="0" applyFont="1" applyBorder="1"/>
    <xf numFmtId="0" fontId="8" fillId="0" borderId="18" xfId="0" applyFont="1" applyBorder="1"/>
    <xf numFmtId="1" fontId="8" fillId="0" borderId="18" xfId="0" applyNumberFormat="1" applyFont="1" applyBorder="1"/>
    <xf numFmtId="2" fontId="8" fillId="0" borderId="20" xfId="0" applyNumberFormat="1" applyFont="1" applyBorder="1"/>
    <xf numFmtId="1" fontId="8" fillId="0" borderId="3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5" xfId="0" applyNumberFormat="1" applyFont="1" applyBorder="1" applyAlignment="1">
      <alignment horizontal="right"/>
    </xf>
    <xf numFmtId="1" fontId="8" fillId="0" borderId="10" xfId="0" applyNumberFormat="1" applyFont="1" applyBorder="1" applyAlignment="1">
      <alignment horizontal="right"/>
    </xf>
    <xf numFmtId="49" fontId="8" fillId="0" borderId="1" xfId="0" applyNumberFormat="1" applyFont="1" applyBorder="1"/>
    <xf numFmtId="0" fontId="8" fillId="0" borderId="3" xfId="0" applyFont="1" applyBorder="1" applyAlignment="1">
      <alignment horizontal="left"/>
    </xf>
    <xf numFmtId="49" fontId="8" fillId="0" borderId="4" xfId="0" applyNumberFormat="1" applyFont="1" applyBorder="1"/>
    <xf numFmtId="0" fontId="8" fillId="0" borderId="0" xfId="0" applyFont="1" applyAlignment="1">
      <alignment horizontal="left"/>
    </xf>
    <xf numFmtId="49" fontId="8" fillId="0" borderId="2" xfId="0" applyNumberFormat="1" applyFont="1" applyBorder="1"/>
    <xf numFmtId="0" fontId="8" fillId="0" borderId="5" xfId="0" applyFont="1" applyBorder="1" applyAlignment="1">
      <alignment horizontal="left"/>
    </xf>
    <xf numFmtId="0" fontId="8" fillId="0" borderId="4" xfId="6" applyFont="1" applyBorder="1"/>
    <xf numFmtId="0" fontId="8" fillId="0" borderId="0" xfId="6" applyFont="1" applyAlignment="1">
      <alignment horizontal="left"/>
    </xf>
    <xf numFmtId="1" fontId="8" fillId="0" borderId="0" xfId="6" applyNumberFormat="1" applyFont="1"/>
    <xf numFmtId="0" fontId="8" fillId="0" borderId="2" xfId="6" applyFont="1" applyBorder="1"/>
    <xf numFmtId="0" fontId="8" fillId="0" borderId="5" xfId="6" applyFont="1" applyBorder="1" applyAlignment="1">
      <alignment horizontal="left"/>
    </xf>
    <xf numFmtId="1" fontId="8" fillId="0" borderId="5" xfId="6" applyNumberFormat="1" applyFont="1" applyBorder="1"/>
    <xf numFmtId="49" fontId="8" fillId="0" borderId="4" xfId="6" applyNumberFormat="1" applyFont="1" applyBorder="1"/>
    <xf numFmtId="2" fontId="9" fillId="0" borderId="7" xfId="0" applyNumberFormat="1" applyFont="1" applyBorder="1"/>
    <xf numFmtId="0" fontId="8" fillId="0" borderId="1" xfId="6" applyFont="1" applyBorder="1"/>
    <xf numFmtId="1" fontId="8" fillId="0" borderId="3" xfId="6" applyNumberFormat="1" applyFont="1" applyBorder="1"/>
    <xf numFmtId="2" fontId="9" fillId="0" borderId="8" xfId="0" applyNumberFormat="1" applyFont="1" applyBorder="1"/>
    <xf numFmtId="0" fontId="7" fillId="0" borderId="22" xfId="0" applyFont="1" applyFill="1" applyBorder="1" applyAlignment="1">
      <alignment horizontal="center" vertical="center" textRotation="90" wrapText="1"/>
    </xf>
    <xf numFmtId="1" fontId="0" fillId="0" borderId="27" xfId="0" applyNumberFormat="1" applyBorder="1"/>
    <xf numFmtId="1" fontId="0" fillId="0" borderId="28" xfId="0" applyNumberFormat="1" applyBorder="1"/>
    <xf numFmtId="1" fontId="0" fillId="0" borderId="29" xfId="0" applyNumberFormat="1" applyBorder="1"/>
    <xf numFmtId="0" fontId="0" fillId="0" borderId="23" xfId="0" applyFill="1" applyBorder="1"/>
    <xf numFmtId="2" fontId="2" fillId="3" borderId="13" xfId="0" applyNumberFormat="1" applyFont="1" applyFill="1" applyBorder="1" applyAlignment="1">
      <alignment textRotation="90" wrapText="1"/>
    </xf>
    <xf numFmtId="2" fontId="0" fillId="0" borderId="24" xfId="0" applyNumberFormat="1" applyFill="1" applyBorder="1"/>
    <xf numFmtId="2" fontId="0" fillId="0" borderId="26" xfId="0" applyNumberFormat="1" applyFill="1" applyBorder="1"/>
    <xf numFmtId="2" fontId="0" fillId="0" borderId="21" xfId="0" applyNumberFormat="1" applyFill="1" applyBorder="1"/>
    <xf numFmtId="2" fontId="0" fillId="0" borderId="23" xfId="0" applyNumberFormat="1" applyFill="1" applyBorder="1"/>
    <xf numFmtId="2" fontId="2" fillId="4" borderId="13" xfId="0" applyNumberFormat="1" applyFont="1" applyFill="1" applyBorder="1" applyAlignment="1">
      <alignment textRotation="90"/>
    </xf>
    <xf numFmtId="0" fontId="11" fillId="0" borderId="0" xfId="0" applyFont="1"/>
    <xf numFmtId="2" fontId="8" fillId="0" borderId="8" xfId="0" applyNumberFormat="1" applyFont="1" applyBorder="1" applyAlignment="1">
      <alignment horizontal="right"/>
    </xf>
    <xf numFmtId="0" fontId="13" fillId="0" borderId="0" xfId="7" applyFont="1"/>
    <xf numFmtId="0" fontId="1" fillId="0" borderId="0" xfId="7"/>
    <xf numFmtId="0" fontId="14" fillId="0" borderId="0" xfId="7" applyFont="1"/>
    <xf numFmtId="0" fontId="15" fillId="0" borderId="0" xfId="7" applyFont="1"/>
    <xf numFmtId="0" fontId="16" fillId="0" borderId="0" xfId="7" applyFont="1"/>
    <xf numFmtId="0" fontId="10" fillId="0" borderId="0" xfId="0" applyFont="1" applyAlignment="1">
      <alignment horizontal="left"/>
    </xf>
    <xf numFmtId="2" fontId="8" fillId="0" borderId="7" xfId="0" applyNumberFormat="1" applyFont="1" applyBorder="1" applyAlignment="1">
      <alignment horizontal="right"/>
    </xf>
    <xf numFmtId="0" fontId="7" fillId="0" borderId="23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Fill="1"/>
    <xf numFmtId="0" fontId="2" fillId="5" borderId="30" xfId="0" applyFont="1" applyFill="1" applyBorder="1" applyAlignment="1">
      <alignment horizontal="right"/>
    </xf>
    <xf numFmtId="0" fontId="0" fillId="0" borderId="22" xfId="0" applyFill="1" applyBorder="1" applyAlignment="1">
      <alignment horizontal="right"/>
    </xf>
    <xf numFmtId="0" fontId="0" fillId="0" borderId="23" xfId="0" applyFill="1" applyBorder="1" applyAlignment="1">
      <alignment horizontal="right"/>
    </xf>
    <xf numFmtId="0" fontId="17" fillId="5" borderId="18" xfId="0" applyFont="1" applyFill="1" applyBorder="1"/>
    <xf numFmtId="0" fontId="0" fillId="8" borderId="0" xfId="0" applyFill="1"/>
    <xf numFmtId="1" fontId="0" fillId="8" borderId="0" xfId="0" applyNumberFormat="1" applyFill="1"/>
    <xf numFmtId="0" fontId="2" fillId="9" borderId="25" xfId="0" applyFont="1" applyFill="1" applyBorder="1" applyAlignment="1">
      <alignment horizontal="right"/>
    </xf>
    <xf numFmtId="2" fontId="7" fillId="8" borderId="13" xfId="0" applyNumberFormat="1" applyFont="1" applyFill="1" applyBorder="1" applyAlignment="1">
      <alignment textRotation="90" wrapText="1"/>
    </xf>
    <xf numFmtId="0" fontId="7" fillId="10" borderId="13" xfId="6" applyFont="1" applyFill="1" applyBorder="1" applyAlignment="1">
      <alignment textRotation="90" wrapText="1"/>
    </xf>
    <xf numFmtId="0" fontId="7" fillId="10" borderId="29" xfId="6" applyFont="1" applyFill="1" applyBorder="1" applyAlignment="1">
      <alignment textRotation="90"/>
    </xf>
    <xf numFmtId="2" fontId="7" fillId="8" borderId="30" xfId="0" applyNumberFormat="1" applyFont="1" applyFill="1" applyBorder="1" applyAlignment="1">
      <alignment textRotation="90" wrapText="1"/>
    </xf>
    <xf numFmtId="0" fontId="4" fillId="0" borderId="21" xfId="0" applyFont="1" applyBorder="1"/>
    <xf numFmtId="2" fontId="4" fillId="0" borderId="12" xfId="0" applyNumberFormat="1" applyFont="1" applyBorder="1"/>
    <xf numFmtId="2" fontId="4" fillId="0" borderId="24" xfId="0" applyNumberFormat="1" applyFont="1" applyBorder="1"/>
    <xf numFmtId="2" fontId="4" fillId="0" borderId="27" xfId="0" applyNumberFormat="1" applyFont="1" applyBorder="1"/>
    <xf numFmtId="2" fontId="4" fillId="0" borderId="21" xfId="0" applyNumberFormat="1" applyFont="1" applyBorder="1"/>
    <xf numFmtId="0" fontId="4" fillId="0" borderId="0" xfId="0" applyFont="1"/>
    <xf numFmtId="0" fontId="8" fillId="0" borderId="0" xfId="0" applyFont="1" applyFill="1"/>
    <xf numFmtId="0" fontId="10" fillId="0" borderId="0" xfId="0" applyFont="1" applyAlignment="1"/>
    <xf numFmtId="0" fontId="1" fillId="0" borderId="0" xfId="7" applyAlignment="1">
      <alignment horizontal="center"/>
    </xf>
    <xf numFmtId="0" fontId="2" fillId="8" borderId="25" xfId="0" applyFont="1" applyFill="1" applyBorder="1" applyAlignment="1">
      <alignment horizontal="right"/>
    </xf>
    <xf numFmtId="2" fontId="7" fillId="9" borderId="13" xfId="0" applyNumberFormat="1" applyFont="1" applyFill="1" applyBorder="1" applyAlignment="1">
      <alignment textRotation="90" wrapText="1"/>
    </xf>
    <xf numFmtId="2" fontId="7" fillId="2" borderId="13" xfId="0" applyNumberFormat="1" applyFont="1" applyFill="1" applyBorder="1" applyAlignment="1">
      <alignment textRotation="90" wrapText="1"/>
    </xf>
    <xf numFmtId="0" fontId="8" fillId="0" borderId="0" xfId="0" applyFont="1" applyAlignment="1">
      <alignment horizontal="left"/>
    </xf>
  </cellXfs>
  <cellStyles count="8">
    <cellStyle name="Navadno" xfId="0" builtinId="0"/>
    <cellStyle name="Navadno 2" xfId="6"/>
    <cellStyle name="Navadno 2 2" xfId="1"/>
    <cellStyle name="Navadno 2 3" xfId="2"/>
    <cellStyle name="Navadno 3" xfId="7"/>
    <cellStyle name="Navadno 3 2" xfId="3"/>
    <cellStyle name="Navadno 4" xfId="4"/>
    <cellStyle name="Normal_Kranjsko polje_trendi" xfId="5"/>
  </cellStyles>
  <dxfs count="32"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numFmt numFmtId="1" formatCode="0"/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FF9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CC99"/>
        </patternFill>
      </fill>
    </dxf>
    <dxf>
      <fill>
        <patternFill>
          <bgColor rgb="FF00B0F0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theme="4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CC99"/>
      <color rgb="FFFF99CC"/>
      <color rgb="FFFFCCCC"/>
      <color rgb="FFFFFFCC"/>
      <color rgb="FFCCFFCC"/>
      <color rgb="FFCCECFF"/>
      <color rgb="FFFF6699"/>
      <color rgb="FFFFFF99"/>
      <color rgb="FFCC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preseženih meritev za vsebnost nitrata v podzemni vodi 1998-2020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58976406202367E-2"/>
                  <c:y val="-0.20058781912519946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</c:trendlineLbl>
          </c:trendline>
          <c:cat>
            <c:numRef>
              <c:f>'NITRAT 1998-2020'!$FF$7:$FF$29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'NITRAT 1998-2020'!$FE$7:$FE$29</c:f>
              <c:numCache>
                <c:formatCode>0</c:formatCode>
                <c:ptCount val="23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21</c:v>
                </c:pt>
                <c:pt idx="7">
                  <c:v>23</c:v>
                </c:pt>
                <c:pt idx="8">
                  <c:v>22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15</c:v>
                </c:pt>
                <c:pt idx="14">
                  <c:v>13</c:v>
                </c:pt>
                <c:pt idx="15">
                  <c:v>16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23</c:v>
                </c:pt>
                <c:pt idx="21">
                  <c:v>19</c:v>
                </c:pt>
                <c:pt idx="2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79-4327-8DBC-A11E88A18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837024"/>
        <c:axId val="378837808"/>
      </c:barChart>
      <c:catAx>
        <c:axId val="3788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8837808"/>
        <c:crosses val="autoZero"/>
        <c:auto val="1"/>
        <c:lblAlgn val="ctr"/>
        <c:lblOffset val="100"/>
        <c:noMultiLvlLbl val="0"/>
      </c:catAx>
      <c:valAx>
        <c:axId val="37883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mg NO3/L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883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427990</xdr:colOff>
      <xdr:row>3</xdr:row>
      <xdr:rowOff>28212</xdr:rowOff>
    </xdr:to>
    <xdr:pic>
      <xdr:nvPicPr>
        <xdr:cNvPr id="2" name="Picture 24" descr="Logotip Urada za stanje okolja na ARSO" title="Logotip">
          <a:extLst>
            <a:ext uri="{FF2B5EF4-FFF2-40B4-BE49-F238E27FC236}">
              <a16:creationId xmlns="" xmlns:a16="http://schemas.microsoft.com/office/drawing/2014/main" id="{2C0FF689-E807-4F68-A91C-A4745557DF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1647190" cy="393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163</xdr:col>
      <xdr:colOff>9526</xdr:colOff>
      <xdr:row>5</xdr:row>
      <xdr:rowOff>1758551</xdr:rowOff>
    </xdr:from>
    <xdr:to>
      <xdr:col>172</xdr:col>
      <xdr:colOff>283126</xdr:colOff>
      <xdr:row>26</xdr:row>
      <xdr:rowOff>157901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26"/>
  <sheetViews>
    <sheetView showGridLines="0" tabSelected="1" zoomScale="80" zoomScaleNormal="80" workbookViewId="0">
      <selection activeCell="H28" sqref="H28"/>
    </sheetView>
  </sheetViews>
  <sheetFormatPr defaultColWidth="8.85546875" defaultRowHeight="15" x14ac:dyDescent="0.25"/>
  <cols>
    <col min="1" max="16384" width="8.85546875" style="104"/>
  </cols>
  <sheetData>
    <row r="10" spans="2:6" ht="28.5" x14ac:dyDescent="0.45">
      <c r="B10" s="103" t="s">
        <v>179</v>
      </c>
      <c r="C10" s="132"/>
    </row>
    <row r="12" spans="2:6" ht="21" x14ac:dyDescent="0.35">
      <c r="B12" s="105" t="s">
        <v>170</v>
      </c>
      <c r="D12" s="105"/>
      <c r="E12" s="105"/>
      <c r="F12" s="105"/>
    </row>
    <row r="20" spans="1:2" ht="15.75" x14ac:dyDescent="0.25">
      <c r="B20" s="106" t="s">
        <v>171</v>
      </c>
    </row>
    <row r="21" spans="1:2" ht="15.75" x14ac:dyDescent="0.25">
      <c r="B21" s="106"/>
    </row>
    <row r="22" spans="1:2" ht="18.75" x14ac:dyDescent="0.3">
      <c r="B22" s="107"/>
    </row>
    <row r="26" spans="1:2" ht="15.75" x14ac:dyDescent="0.25">
      <c r="A26" s="106"/>
    </row>
  </sheetData>
  <sheetProtection algorithmName="SHA-512" hashValue="kM3+MyxlqsDVlLnVSO8Rqi5cH7GJrzsRSm/FI3u/aBjiku2qKxriwKD2Ud3JOfrdCiNoFS/IkXxWhN1fxAOU0w==" saltValue="5ON3ECiZ/1UdoDBzp3eFtw==" spinCount="100000" sheet="1" objects="1" scenarios="1"/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20"/>
  <sheetViews>
    <sheetView zoomScale="80" zoomScaleNormal="80" workbookViewId="0">
      <selection activeCell="M11" sqref="M11"/>
    </sheetView>
  </sheetViews>
  <sheetFormatPr defaultColWidth="8.85546875" defaultRowHeight="14.25" customHeight="1" x14ac:dyDescent="0.2"/>
  <cols>
    <col min="1" max="1" width="8.85546875" style="4"/>
    <col min="2" max="2" width="51" style="4" customWidth="1"/>
    <col min="3" max="3" width="46.28515625" style="4" customWidth="1"/>
    <col min="4" max="4" width="12.140625" style="13" customWidth="1"/>
    <col min="5" max="5" width="14.7109375" style="14" customWidth="1"/>
    <col min="6" max="6" width="8.85546875" style="3"/>
    <col min="7" max="7" width="8.85546875" style="4" customWidth="1"/>
    <col min="8" max="16384" width="8.85546875" style="4"/>
  </cols>
  <sheetData>
    <row r="2" spans="2:11" ht="14.25" customHeight="1" x14ac:dyDescent="0.25">
      <c r="B2" s="111" t="s">
        <v>177</v>
      </c>
      <c r="C2" s="112"/>
    </row>
    <row r="3" spans="2:11" s="130" customFormat="1" ht="14.25" customHeight="1" x14ac:dyDescent="0.2">
      <c r="B3" s="76" t="s">
        <v>174</v>
      </c>
      <c r="C3" s="39"/>
      <c r="D3" s="39"/>
      <c r="E3" s="39"/>
      <c r="F3" s="39"/>
      <c r="G3" s="39"/>
      <c r="H3" s="39"/>
      <c r="I3" s="39"/>
      <c r="J3" s="39"/>
      <c r="K3" s="39"/>
    </row>
    <row r="4" spans="2:11" ht="14.25" customHeight="1" x14ac:dyDescent="0.2">
      <c r="B4" s="101"/>
    </row>
    <row r="5" spans="2:11" ht="14.25" customHeight="1" thickBot="1" x14ac:dyDescent="0.25">
      <c r="B5" s="101"/>
    </row>
    <row r="6" spans="2:11" ht="14.25" customHeight="1" x14ac:dyDescent="0.2">
      <c r="B6" s="34" t="s">
        <v>181</v>
      </c>
      <c r="C6" s="35" t="s">
        <v>0</v>
      </c>
      <c r="D6" s="69" t="s">
        <v>9</v>
      </c>
      <c r="E6" s="109" t="s">
        <v>8</v>
      </c>
    </row>
    <row r="7" spans="2:11" ht="14.25" customHeight="1" thickBot="1" x14ac:dyDescent="0.4">
      <c r="B7" s="41"/>
      <c r="C7" s="42"/>
      <c r="D7" s="43"/>
      <c r="E7" s="102" t="s">
        <v>175</v>
      </c>
    </row>
    <row r="8" spans="2:11" ht="14.25" customHeight="1" x14ac:dyDescent="0.2">
      <c r="B8" s="38" t="s">
        <v>1</v>
      </c>
      <c r="C8" s="39" t="s">
        <v>34</v>
      </c>
      <c r="D8" s="40">
        <v>1998</v>
      </c>
      <c r="E8" s="45">
        <v>23.9</v>
      </c>
    </row>
    <row r="9" spans="2:11" ht="14.25" customHeight="1" x14ac:dyDescent="0.2">
      <c r="B9" s="38" t="s">
        <v>1</v>
      </c>
      <c r="C9" s="39" t="s">
        <v>35</v>
      </c>
      <c r="D9" s="40">
        <v>1998</v>
      </c>
      <c r="E9" s="45">
        <v>25.5</v>
      </c>
    </row>
    <row r="10" spans="2:11" ht="14.25" customHeight="1" x14ac:dyDescent="0.2">
      <c r="B10" s="38" t="s">
        <v>1</v>
      </c>
      <c r="C10" s="39" t="s">
        <v>36</v>
      </c>
      <c r="D10" s="40">
        <v>1998</v>
      </c>
      <c r="E10" s="45">
        <v>9.3000000000000007</v>
      </c>
    </row>
    <row r="11" spans="2:11" ht="14.25" customHeight="1" x14ac:dyDescent="0.2">
      <c r="B11" s="38" t="s">
        <v>1</v>
      </c>
      <c r="C11" s="39" t="s">
        <v>37</v>
      </c>
      <c r="D11" s="40">
        <v>1998</v>
      </c>
      <c r="E11" s="45">
        <v>71.95</v>
      </c>
    </row>
    <row r="12" spans="2:11" ht="14.25" customHeight="1" x14ac:dyDescent="0.2">
      <c r="B12" s="38" t="s">
        <v>1</v>
      </c>
      <c r="C12" s="39" t="s">
        <v>38</v>
      </c>
      <c r="D12" s="40">
        <v>1998</v>
      </c>
      <c r="E12" s="45">
        <v>18.600000000000001</v>
      </c>
    </row>
    <row r="13" spans="2:11" ht="14.25" customHeight="1" x14ac:dyDescent="0.2">
      <c r="B13" s="38" t="s">
        <v>1</v>
      </c>
      <c r="C13" s="39" t="s">
        <v>39</v>
      </c>
      <c r="D13" s="40">
        <v>1998</v>
      </c>
      <c r="E13" s="45">
        <v>14.6</v>
      </c>
    </row>
    <row r="14" spans="2:11" ht="14.25" customHeight="1" x14ac:dyDescent="0.2">
      <c r="B14" s="38" t="s">
        <v>1</v>
      </c>
      <c r="C14" s="39" t="s">
        <v>40</v>
      </c>
      <c r="D14" s="40">
        <v>1998</v>
      </c>
      <c r="E14" s="45">
        <v>22.6</v>
      </c>
    </row>
    <row r="15" spans="2:11" ht="14.25" customHeight="1" x14ac:dyDescent="0.2">
      <c r="B15" s="38" t="s">
        <v>1</v>
      </c>
      <c r="C15" s="39" t="s">
        <v>41</v>
      </c>
      <c r="D15" s="40">
        <v>1998</v>
      </c>
      <c r="E15" s="45">
        <v>24.15</v>
      </c>
    </row>
    <row r="16" spans="2:11" ht="14.25" customHeight="1" x14ac:dyDescent="0.2">
      <c r="B16" s="38" t="s">
        <v>1</v>
      </c>
      <c r="C16" s="39" t="s">
        <v>42</v>
      </c>
      <c r="D16" s="40">
        <v>1998</v>
      </c>
      <c r="E16" s="45">
        <v>58.45</v>
      </c>
    </row>
    <row r="17" spans="2:5" ht="14.25" customHeight="1" x14ac:dyDescent="0.2">
      <c r="B17" s="38" t="s">
        <v>1</v>
      </c>
      <c r="C17" s="39" t="s">
        <v>43</v>
      </c>
      <c r="D17" s="40">
        <v>1998</v>
      </c>
      <c r="E17" s="45">
        <v>17.049999999999997</v>
      </c>
    </row>
    <row r="18" spans="2:5" ht="14.25" customHeight="1" x14ac:dyDescent="0.2">
      <c r="B18" s="38" t="s">
        <v>1</v>
      </c>
      <c r="C18" s="39" t="s">
        <v>44</v>
      </c>
      <c r="D18" s="40">
        <v>1998</v>
      </c>
      <c r="E18" s="45">
        <v>25.200000000000003</v>
      </c>
    </row>
    <row r="19" spans="2:5" ht="14.25" customHeight="1" x14ac:dyDescent="0.2">
      <c r="B19" s="38" t="s">
        <v>1</v>
      </c>
      <c r="C19" s="39" t="s">
        <v>45</v>
      </c>
      <c r="D19" s="40">
        <v>1998</v>
      </c>
      <c r="E19" s="45">
        <v>20.350000000000001</v>
      </c>
    </row>
    <row r="20" spans="2:5" ht="14.25" customHeight="1" x14ac:dyDescent="0.2">
      <c r="B20" s="38" t="s">
        <v>1</v>
      </c>
      <c r="C20" s="39" t="s">
        <v>46</v>
      </c>
      <c r="D20" s="40">
        <v>1998</v>
      </c>
      <c r="E20" s="45">
        <v>11</v>
      </c>
    </row>
    <row r="21" spans="2:5" ht="14.25" customHeight="1" x14ac:dyDescent="0.2">
      <c r="B21" s="38" t="s">
        <v>1</v>
      </c>
      <c r="C21" s="39" t="s">
        <v>47</v>
      </c>
      <c r="D21" s="40">
        <v>1998</v>
      </c>
      <c r="E21" s="45">
        <v>14.95</v>
      </c>
    </row>
    <row r="22" spans="2:5" ht="14.25" customHeight="1" x14ac:dyDescent="0.2">
      <c r="B22" s="38" t="s">
        <v>1</v>
      </c>
      <c r="C22" s="39" t="s">
        <v>48</v>
      </c>
      <c r="D22" s="40">
        <v>1998</v>
      </c>
      <c r="E22" s="45">
        <v>9.35</v>
      </c>
    </row>
    <row r="23" spans="2:5" ht="14.25" customHeight="1" x14ac:dyDescent="0.2">
      <c r="B23" s="38" t="s">
        <v>1</v>
      </c>
      <c r="C23" s="39" t="s">
        <v>49</v>
      </c>
      <c r="D23" s="40">
        <v>1998</v>
      </c>
      <c r="E23" s="45">
        <v>17.2</v>
      </c>
    </row>
    <row r="24" spans="2:5" ht="14.25" customHeight="1" x14ac:dyDescent="0.2">
      <c r="B24" s="38" t="s">
        <v>1</v>
      </c>
      <c r="C24" s="39" t="s">
        <v>50</v>
      </c>
      <c r="D24" s="40">
        <v>1998</v>
      </c>
      <c r="E24" s="45">
        <v>18.350000000000001</v>
      </c>
    </row>
    <row r="25" spans="2:5" ht="14.25" customHeight="1" x14ac:dyDescent="0.2">
      <c r="B25" s="38" t="s">
        <v>1</v>
      </c>
      <c r="C25" s="39" t="s">
        <v>51</v>
      </c>
      <c r="D25" s="40">
        <v>1998</v>
      </c>
      <c r="E25" s="45">
        <v>11.5</v>
      </c>
    </row>
    <row r="26" spans="2:5" ht="14.25" customHeight="1" x14ac:dyDescent="0.2">
      <c r="B26" s="38" t="s">
        <v>1</v>
      </c>
      <c r="C26" s="39" t="s">
        <v>52</v>
      </c>
      <c r="D26" s="40">
        <v>1998</v>
      </c>
      <c r="E26" s="45">
        <v>28</v>
      </c>
    </row>
    <row r="27" spans="2:5" ht="14.25" customHeight="1" x14ac:dyDescent="0.2">
      <c r="B27" s="38" t="s">
        <v>1</v>
      </c>
      <c r="C27" s="39" t="s">
        <v>53</v>
      </c>
      <c r="D27" s="40">
        <v>1998</v>
      </c>
      <c r="E27" s="45">
        <v>14.75</v>
      </c>
    </row>
    <row r="28" spans="2:5" ht="14.25" customHeight="1" x14ac:dyDescent="0.2">
      <c r="B28" s="38" t="s">
        <v>1</v>
      </c>
      <c r="C28" s="39" t="s">
        <v>54</v>
      </c>
      <c r="D28" s="40">
        <v>1998</v>
      </c>
      <c r="E28" s="45">
        <v>19.100000000000001</v>
      </c>
    </row>
    <row r="29" spans="2:5" ht="14.25" customHeight="1" x14ac:dyDescent="0.2">
      <c r="B29" s="38" t="s">
        <v>1</v>
      </c>
      <c r="C29" s="39" t="s">
        <v>55</v>
      </c>
      <c r="D29" s="40">
        <v>1998</v>
      </c>
      <c r="E29" s="45">
        <v>9.5</v>
      </c>
    </row>
    <row r="30" spans="2:5" ht="14.25" customHeight="1" thickBot="1" x14ac:dyDescent="0.25">
      <c r="B30" s="41" t="s">
        <v>1</v>
      </c>
      <c r="C30" s="42" t="s">
        <v>56</v>
      </c>
      <c r="D30" s="43">
        <v>1998</v>
      </c>
      <c r="E30" s="44">
        <v>2.5499999999999998</v>
      </c>
    </row>
    <row r="31" spans="2:5" ht="14.25" customHeight="1" x14ac:dyDescent="0.2">
      <c r="B31" s="38" t="s">
        <v>6</v>
      </c>
      <c r="C31" s="39" t="s">
        <v>28</v>
      </c>
      <c r="D31" s="40">
        <v>1998</v>
      </c>
      <c r="E31" s="45">
        <v>53.8</v>
      </c>
    </row>
    <row r="32" spans="2:5" ht="14.25" customHeight="1" x14ac:dyDescent="0.2">
      <c r="B32" s="38" t="s">
        <v>6</v>
      </c>
      <c r="C32" s="39" t="s">
        <v>29</v>
      </c>
      <c r="D32" s="40">
        <v>1998</v>
      </c>
      <c r="E32" s="45">
        <v>23.450000000000003</v>
      </c>
    </row>
    <row r="33" spans="2:5" ht="14.25" customHeight="1" x14ac:dyDescent="0.2">
      <c r="B33" s="38" t="s">
        <v>6</v>
      </c>
      <c r="C33" s="39" t="s">
        <v>30</v>
      </c>
      <c r="D33" s="40">
        <v>1998</v>
      </c>
      <c r="E33" s="45">
        <v>97</v>
      </c>
    </row>
    <row r="34" spans="2:5" ht="14.25" customHeight="1" x14ac:dyDescent="0.2">
      <c r="B34" s="38" t="s">
        <v>6</v>
      </c>
      <c r="C34" s="39" t="s">
        <v>31</v>
      </c>
      <c r="D34" s="40">
        <v>1998</v>
      </c>
      <c r="E34" s="45">
        <v>52.05</v>
      </c>
    </row>
    <row r="35" spans="2:5" ht="14.25" customHeight="1" x14ac:dyDescent="0.2">
      <c r="B35" s="38" t="s">
        <v>6</v>
      </c>
      <c r="C35" s="39" t="s">
        <v>32</v>
      </c>
      <c r="D35" s="40">
        <v>1998</v>
      </c>
      <c r="E35" s="45">
        <v>76.150000000000006</v>
      </c>
    </row>
    <row r="36" spans="2:5" ht="14.25" customHeight="1" thickBot="1" x14ac:dyDescent="0.25">
      <c r="B36" s="38" t="s">
        <v>6</v>
      </c>
      <c r="C36" s="39" t="s">
        <v>33</v>
      </c>
      <c r="D36" s="40">
        <v>1998</v>
      </c>
      <c r="E36" s="45">
        <v>45.150000000000006</v>
      </c>
    </row>
    <row r="37" spans="2:5" ht="14.25" customHeight="1" x14ac:dyDescent="0.2">
      <c r="B37" s="34" t="s">
        <v>7</v>
      </c>
      <c r="C37" s="35" t="s">
        <v>57</v>
      </c>
      <c r="D37" s="36">
        <v>1998</v>
      </c>
      <c r="E37" s="37">
        <v>52.099999999999994</v>
      </c>
    </row>
    <row r="38" spans="2:5" ht="14.25" customHeight="1" x14ac:dyDescent="0.2">
      <c r="B38" s="38" t="s">
        <v>7</v>
      </c>
      <c r="C38" s="39" t="s">
        <v>58</v>
      </c>
      <c r="D38" s="40">
        <v>1998</v>
      </c>
      <c r="E38" s="45">
        <v>18.05</v>
      </c>
    </row>
    <row r="39" spans="2:5" ht="14.25" customHeight="1" x14ac:dyDescent="0.2">
      <c r="B39" s="38" t="s">
        <v>7</v>
      </c>
      <c r="C39" s="39" t="s">
        <v>60</v>
      </c>
      <c r="D39" s="40">
        <v>1998</v>
      </c>
      <c r="E39" s="45">
        <v>0.8</v>
      </c>
    </row>
    <row r="40" spans="2:5" ht="14.25" customHeight="1" x14ac:dyDescent="0.2">
      <c r="B40" s="38" t="s">
        <v>7</v>
      </c>
      <c r="C40" s="39" t="s">
        <v>61</v>
      </c>
      <c r="D40" s="40">
        <v>1998</v>
      </c>
      <c r="E40" s="45">
        <v>37.65</v>
      </c>
    </row>
    <row r="41" spans="2:5" ht="14.25" customHeight="1" x14ac:dyDescent="0.2">
      <c r="B41" s="38" t="s">
        <v>7</v>
      </c>
      <c r="C41" s="39" t="s">
        <v>62</v>
      </c>
      <c r="D41" s="40">
        <v>1998</v>
      </c>
      <c r="E41" s="45">
        <v>33.1</v>
      </c>
    </row>
    <row r="42" spans="2:5" ht="14.25" customHeight="1" thickBot="1" x14ac:dyDescent="0.25">
      <c r="B42" s="41" t="s">
        <v>7</v>
      </c>
      <c r="C42" s="42" t="s">
        <v>63</v>
      </c>
      <c r="D42" s="43">
        <v>1998</v>
      </c>
      <c r="E42" s="44">
        <v>6.1</v>
      </c>
    </row>
    <row r="43" spans="2:5" ht="14.25" customHeight="1" thickBot="1" x14ac:dyDescent="0.25">
      <c r="B43" s="46" t="s">
        <v>3</v>
      </c>
      <c r="C43" s="47" t="s">
        <v>59</v>
      </c>
      <c r="D43" s="48">
        <v>1998</v>
      </c>
      <c r="E43" s="49">
        <v>2.15</v>
      </c>
    </row>
    <row r="44" spans="2:5" ht="14.25" customHeight="1" x14ac:dyDescent="0.2">
      <c r="B44" s="34" t="s">
        <v>5</v>
      </c>
      <c r="C44" s="35" t="s">
        <v>18</v>
      </c>
      <c r="D44" s="36">
        <v>1998</v>
      </c>
      <c r="E44" s="37">
        <v>15.25</v>
      </c>
    </row>
    <row r="45" spans="2:5" ht="14.25" customHeight="1" x14ac:dyDescent="0.2">
      <c r="B45" s="38" t="s">
        <v>5</v>
      </c>
      <c r="C45" s="39" t="s">
        <v>19</v>
      </c>
      <c r="D45" s="40">
        <v>1998</v>
      </c>
      <c r="E45" s="45">
        <v>28.799999999999997</v>
      </c>
    </row>
    <row r="46" spans="2:5" ht="14.25" customHeight="1" x14ac:dyDescent="0.2">
      <c r="B46" s="38" t="s">
        <v>5</v>
      </c>
      <c r="C46" s="39" t="s">
        <v>20</v>
      </c>
      <c r="D46" s="40">
        <v>1998</v>
      </c>
      <c r="E46" s="45">
        <v>46.3</v>
      </c>
    </row>
    <row r="47" spans="2:5" ht="14.25" customHeight="1" x14ac:dyDescent="0.2">
      <c r="B47" s="38" t="s">
        <v>5</v>
      </c>
      <c r="C47" s="39" t="s">
        <v>21</v>
      </c>
      <c r="D47" s="40">
        <v>1998</v>
      </c>
      <c r="E47" s="45">
        <v>37</v>
      </c>
    </row>
    <row r="48" spans="2:5" ht="14.25" customHeight="1" x14ac:dyDescent="0.2">
      <c r="B48" s="38" t="s">
        <v>5</v>
      </c>
      <c r="C48" s="39" t="s">
        <v>22</v>
      </c>
      <c r="D48" s="40">
        <v>1998</v>
      </c>
      <c r="E48" s="45">
        <v>69.05</v>
      </c>
    </row>
    <row r="49" spans="2:5" ht="14.25" customHeight="1" x14ac:dyDescent="0.2">
      <c r="B49" s="38" t="s">
        <v>5</v>
      </c>
      <c r="C49" s="39" t="s">
        <v>23</v>
      </c>
      <c r="D49" s="40">
        <v>1998</v>
      </c>
      <c r="E49" s="45">
        <v>56.2</v>
      </c>
    </row>
    <row r="50" spans="2:5" ht="14.25" customHeight="1" x14ac:dyDescent="0.2">
      <c r="B50" s="38" t="s">
        <v>5</v>
      </c>
      <c r="C50" s="39" t="s">
        <v>24</v>
      </c>
      <c r="D50" s="40">
        <v>1998</v>
      </c>
      <c r="E50" s="45">
        <v>62.85</v>
      </c>
    </row>
    <row r="51" spans="2:5" ht="14.25" customHeight="1" x14ac:dyDescent="0.2">
      <c r="B51" s="38" t="s">
        <v>5</v>
      </c>
      <c r="C51" s="39" t="s">
        <v>25</v>
      </c>
      <c r="D51" s="40">
        <v>1998</v>
      </c>
      <c r="E51" s="45">
        <v>76.2</v>
      </c>
    </row>
    <row r="52" spans="2:5" ht="14.25" customHeight="1" x14ac:dyDescent="0.2">
      <c r="B52" s="38" t="s">
        <v>5</v>
      </c>
      <c r="C52" s="39" t="s">
        <v>26</v>
      </c>
      <c r="D52" s="40">
        <v>1998</v>
      </c>
      <c r="E52" s="45">
        <v>46.7</v>
      </c>
    </row>
    <row r="53" spans="2:5" ht="14.25" customHeight="1" thickBot="1" x14ac:dyDescent="0.25">
      <c r="B53" s="38" t="s">
        <v>5</v>
      </c>
      <c r="C53" s="39" t="s">
        <v>27</v>
      </c>
      <c r="D53" s="40">
        <v>1998</v>
      </c>
      <c r="E53" s="45">
        <v>40.299999999999997</v>
      </c>
    </row>
    <row r="54" spans="2:5" ht="14.25" customHeight="1" x14ac:dyDescent="0.2">
      <c r="B54" s="34" t="s">
        <v>4</v>
      </c>
      <c r="C54" s="35" t="s">
        <v>10</v>
      </c>
      <c r="D54" s="36">
        <v>1998</v>
      </c>
      <c r="E54" s="37">
        <v>40.75</v>
      </c>
    </row>
    <row r="55" spans="2:5" ht="14.25" customHeight="1" x14ac:dyDescent="0.2">
      <c r="B55" s="38" t="s">
        <v>4</v>
      </c>
      <c r="C55" s="39" t="s">
        <v>11</v>
      </c>
      <c r="D55" s="40">
        <v>1998</v>
      </c>
      <c r="E55" s="45">
        <v>46.95</v>
      </c>
    </row>
    <row r="56" spans="2:5" ht="14.25" customHeight="1" x14ac:dyDescent="0.2">
      <c r="B56" s="38" t="s">
        <v>4</v>
      </c>
      <c r="C56" s="39" t="s">
        <v>12</v>
      </c>
      <c r="D56" s="40">
        <v>1998</v>
      </c>
      <c r="E56" s="45">
        <v>35.200000000000003</v>
      </c>
    </row>
    <row r="57" spans="2:5" ht="14.25" customHeight="1" x14ac:dyDescent="0.2">
      <c r="B57" s="38" t="s">
        <v>4</v>
      </c>
      <c r="C57" s="39" t="s">
        <v>13</v>
      </c>
      <c r="D57" s="40">
        <v>1998</v>
      </c>
      <c r="E57" s="45">
        <v>127.30000000000001</v>
      </c>
    </row>
    <row r="58" spans="2:5" ht="14.25" customHeight="1" x14ac:dyDescent="0.2">
      <c r="B58" s="38" t="s">
        <v>4</v>
      </c>
      <c r="C58" s="39" t="s">
        <v>14</v>
      </c>
      <c r="D58" s="40">
        <v>1998</v>
      </c>
      <c r="E58" s="45">
        <v>13.1</v>
      </c>
    </row>
    <row r="59" spans="2:5" ht="14.25" customHeight="1" x14ac:dyDescent="0.2">
      <c r="B59" s="38" t="s">
        <v>4</v>
      </c>
      <c r="C59" s="39" t="s">
        <v>15</v>
      </c>
      <c r="D59" s="40">
        <v>1998</v>
      </c>
      <c r="E59" s="45">
        <v>6.1999999999999993</v>
      </c>
    </row>
    <row r="60" spans="2:5" ht="14.25" customHeight="1" x14ac:dyDescent="0.2">
      <c r="B60" s="38" t="s">
        <v>4</v>
      </c>
      <c r="C60" s="39" t="s">
        <v>16</v>
      </c>
      <c r="D60" s="40">
        <v>1998</v>
      </c>
      <c r="E60" s="45">
        <v>44.5</v>
      </c>
    </row>
    <row r="61" spans="2:5" ht="14.25" customHeight="1" thickBot="1" x14ac:dyDescent="0.25">
      <c r="B61" s="41" t="s">
        <v>4</v>
      </c>
      <c r="C61" s="42" t="s">
        <v>17</v>
      </c>
      <c r="D61" s="43">
        <v>1998</v>
      </c>
      <c r="E61" s="44">
        <v>53.8</v>
      </c>
    </row>
    <row r="62" spans="2:5" ht="14.25" customHeight="1" x14ac:dyDescent="0.2">
      <c r="B62" s="34" t="s">
        <v>2</v>
      </c>
      <c r="C62" s="35" t="s">
        <v>64</v>
      </c>
      <c r="D62" s="36">
        <v>1998</v>
      </c>
      <c r="E62" s="37">
        <v>18.149999999999999</v>
      </c>
    </row>
    <row r="63" spans="2:5" ht="14.25" customHeight="1" x14ac:dyDescent="0.2">
      <c r="B63" s="38" t="s">
        <v>2</v>
      </c>
      <c r="C63" s="39" t="s">
        <v>65</v>
      </c>
      <c r="D63" s="40">
        <v>1998</v>
      </c>
      <c r="E63" s="45">
        <v>60.65</v>
      </c>
    </row>
    <row r="64" spans="2:5" ht="14.25" customHeight="1" x14ac:dyDescent="0.2">
      <c r="B64" s="38" t="s">
        <v>2</v>
      </c>
      <c r="C64" s="39" t="s">
        <v>66</v>
      </c>
      <c r="D64" s="40">
        <v>1998</v>
      </c>
      <c r="E64" s="45">
        <v>30.549999999999997</v>
      </c>
    </row>
    <row r="65" spans="2:5" ht="14.25" customHeight="1" thickBot="1" x14ac:dyDescent="0.25">
      <c r="B65" s="41" t="s">
        <v>2</v>
      </c>
      <c r="C65" s="42" t="s">
        <v>67</v>
      </c>
      <c r="D65" s="43">
        <v>1998</v>
      </c>
      <c r="E65" s="44">
        <v>60.25</v>
      </c>
    </row>
    <row r="66" spans="2:5" ht="14.25" customHeight="1" x14ac:dyDescent="0.2">
      <c r="B66" s="34" t="s">
        <v>1</v>
      </c>
      <c r="C66" s="35" t="s">
        <v>68</v>
      </c>
      <c r="D66" s="36">
        <v>1999</v>
      </c>
      <c r="E66" s="37">
        <v>9.3000000000000007</v>
      </c>
    </row>
    <row r="67" spans="2:5" ht="14.25" customHeight="1" x14ac:dyDescent="0.2">
      <c r="B67" s="38" t="s">
        <v>1</v>
      </c>
      <c r="C67" s="39" t="s">
        <v>34</v>
      </c>
      <c r="D67" s="40">
        <v>1999</v>
      </c>
      <c r="E67" s="45">
        <v>25.4</v>
      </c>
    </row>
    <row r="68" spans="2:5" ht="14.25" customHeight="1" x14ac:dyDescent="0.2">
      <c r="B68" s="38" t="s">
        <v>1</v>
      </c>
      <c r="C68" s="39" t="s">
        <v>35</v>
      </c>
      <c r="D68" s="40">
        <v>1999</v>
      </c>
      <c r="E68" s="45">
        <v>24.950000000000003</v>
      </c>
    </row>
    <row r="69" spans="2:5" ht="14.25" customHeight="1" x14ac:dyDescent="0.2">
      <c r="B69" s="38" t="s">
        <v>1</v>
      </c>
      <c r="C69" s="39" t="s">
        <v>36</v>
      </c>
      <c r="D69" s="40">
        <v>1999</v>
      </c>
      <c r="E69" s="45">
        <v>8.15</v>
      </c>
    </row>
    <row r="70" spans="2:5" ht="14.25" customHeight="1" x14ac:dyDescent="0.2">
      <c r="B70" s="38" t="s">
        <v>1</v>
      </c>
      <c r="C70" s="39" t="s">
        <v>37</v>
      </c>
      <c r="D70" s="40">
        <v>1999</v>
      </c>
      <c r="E70" s="45">
        <v>80.2</v>
      </c>
    </row>
    <row r="71" spans="2:5" ht="14.25" customHeight="1" x14ac:dyDescent="0.2">
      <c r="B71" s="38" t="s">
        <v>1</v>
      </c>
      <c r="C71" s="39" t="s">
        <v>38</v>
      </c>
      <c r="D71" s="40">
        <v>1999</v>
      </c>
      <c r="E71" s="45">
        <v>14.35</v>
      </c>
    </row>
    <row r="72" spans="2:5" ht="14.25" customHeight="1" x14ac:dyDescent="0.2">
      <c r="B72" s="38" t="s">
        <v>1</v>
      </c>
      <c r="C72" s="39" t="s">
        <v>39</v>
      </c>
      <c r="D72" s="40">
        <v>1999</v>
      </c>
      <c r="E72" s="45">
        <v>11.9</v>
      </c>
    </row>
    <row r="73" spans="2:5" ht="14.25" customHeight="1" x14ac:dyDescent="0.2">
      <c r="B73" s="38" t="s">
        <v>1</v>
      </c>
      <c r="C73" s="39" t="s">
        <v>40</v>
      </c>
      <c r="D73" s="40">
        <v>1999</v>
      </c>
      <c r="E73" s="45">
        <v>23.2</v>
      </c>
    </row>
    <row r="74" spans="2:5" ht="14.25" customHeight="1" x14ac:dyDescent="0.2">
      <c r="B74" s="38" t="s">
        <v>1</v>
      </c>
      <c r="C74" s="39" t="s">
        <v>41</v>
      </c>
      <c r="D74" s="40">
        <v>1999</v>
      </c>
      <c r="E74" s="45">
        <v>15.450000000000001</v>
      </c>
    </row>
    <row r="75" spans="2:5" ht="14.25" customHeight="1" x14ac:dyDescent="0.2">
      <c r="B75" s="38" t="s">
        <v>1</v>
      </c>
      <c r="C75" s="39" t="s">
        <v>42</v>
      </c>
      <c r="D75" s="40">
        <v>1999</v>
      </c>
      <c r="E75" s="45">
        <v>64.349999999999994</v>
      </c>
    </row>
    <row r="76" spans="2:5" ht="14.25" customHeight="1" x14ac:dyDescent="0.2">
      <c r="B76" s="38" t="s">
        <v>1</v>
      </c>
      <c r="C76" s="39" t="s">
        <v>43</v>
      </c>
      <c r="D76" s="40">
        <v>1999</v>
      </c>
      <c r="E76" s="45">
        <v>17.899999999999999</v>
      </c>
    </row>
    <row r="77" spans="2:5" ht="14.25" customHeight="1" x14ac:dyDescent="0.2">
      <c r="B77" s="38" t="s">
        <v>1</v>
      </c>
      <c r="C77" s="39" t="s">
        <v>44</v>
      </c>
      <c r="D77" s="40">
        <v>1999</v>
      </c>
      <c r="E77" s="45">
        <v>23.65</v>
      </c>
    </row>
    <row r="78" spans="2:5" ht="14.25" customHeight="1" x14ac:dyDescent="0.2">
      <c r="B78" s="38" t="s">
        <v>1</v>
      </c>
      <c r="C78" s="39" t="s">
        <v>45</v>
      </c>
      <c r="D78" s="40">
        <v>1999</v>
      </c>
      <c r="E78" s="45">
        <v>19.850000000000001</v>
      </c>
    </row>
    <row r="79" spans="2:5" ht="14.25" customHeight="1" x14ac:dyDescent="0.2">
      <c r="B79" s="38" t="s">
        <v>1</v>
      </c>
      <c r="C79" s="39" t="s">
        <v>46</v>
      </c>
      <c r="D79" s="40">
        <v>1999</v>
      </c>
      <c r="E79" s="45">
        <v>10.899999999999999</v>
      </c>
    </row>
    <row r="80" spans="2:5" ht="14.25" customHeight="1" x14ac:dyDescent="0.2">
      <c r="B80" s="38" t="s">
        <v>1</v>
      </c>
      <c r="C80" s="39" t="s">
        <v>47</v>
      </c>
      <c r="D80" s="40">
        <v>1999</v>
      </c>
      <c r="E80" s="45">
        <v>16.700000000000003</v>
      </c>
    </row>
    <row r="81" spans="2:5" ht="14.25" customHeight="1" x14ac:dyDescent="0.2">
      <c r="B81" s="38" t="s">
        <v>1</v>
      </c>
      <c r="C81" s="39" t="s">
        <v>48</v>
      </c>
      <c r="D81" s="40">
        <v>1999</v>
      </c>
      <c r="E81" s="45">
        <v>8.8000000000000007</v>
      </c>
    </row>
    <row r="82" spans="2:5" ht="14.25" customHeight="1" x14ac:dyDescent="0.2">
      <c r="B82" s="38" t="s">
        <v>1</v>
      </c>
      <c r="C82" s="39" t="s">
        <v>49</v>
      </c>
      <c r="D82" s="40">
        <v>1999</v>
      </c>
      <c r="E82" s="45">
        <v>17.149999999999999</v>
      </c>
    </row>
    <row r="83" spans="2:5" ht="14.25" customHeight="1" x14ac:dyDescent="0.2">
      <c r="B83" s="38" t="s">
        <v>1</v>
      </c>
      <c r="C83" s="39" t="s">
        <v>50</v>
      </c>
      <c r="D83" s="40">
        <v>1999</v>
      </c>
      <c r="E83" s="45">
        <v>16.55</v>
      </c>
    </row>
    <row r="84" spans="2:5" ht="14.25" customHeight="1" x14ac:dyDescent="0.2">
      <c r="B84" s="38" t="s">
        <v>1</v>
      </c>
      <c r="C84" s="39" t="s">
        <v>51</v>
      </c>
      <c r="D84" s="40">
        <v>1999</v>
      </c>
      <c r="E84" s="45">
        <v>18.75</v>
      </c>
    </row>
    <row r="85" spans="2:5" ht="14.25" customHeight="1" x14ac:dyDescent="0.2">
      <c r="B85" s="38" t="s">
        <v>1</v>
      </c>
      <c r="C85" s="39" t="s">
        <v>52</v>
      </c>
      <c r="D85" s="40">
        <v>1999</v>
      </c>
      <c r="E85" s="45">
        <v>25.8</v>
      </c>
    </row>
    <row r="86" spans="2:5" ht="14.25" customHeight="1" x14ac:dyDescent="0.2">
      <c r="B86" s="38" t="s">
        <v>1</v>
      </c>
      <c r="C86" s="39" t="s">
        <v>53</v>
      </c>
      <c r="D86" s="40">
        <v>1999</v>
      </c>
      <c r="E86" s="45">
        <v>11.7</v>
      </c>
    </row>
    <row r="87" spans="2:5" ht="14.25" customHeight="1" x14ac:dyDescent="0.2">
      <c r="B87" s="38" t="s">
        <v>1</v>
      </c>
      <c r="C87" s="39" t="s">
        <v>54</v>
      </c>
      <c r="D87" s="40">
        <v>1999</v>
      </c>
      <c r="E87" s="45">
        <v>17.450000000000003</v>
      </c>
    </row>
    <row r="88" spans="2:5" ht="14.25" customHeight="1" x14ac:dyDescent="0.2">
      <c r="B88" s="38" t="s">
        <v>1</v>
      </c>
      <c r="C88" s="39" t="s">
        <v>55</v>
      </c>
      <c r="D88" s="40">
        <v>1999</v>
      </c>
      <c r="E88" s="45">
        <v>8.75</v>
      </c>
    </row>
    <row r="89" spans="2:5" ht="14.25" customHeight="1" thickBot="1" x14ac:dyDescent="0.25">
      <c r="B89" s="41" t="s">
        <v>1</v>
      </c>
      <c r="C89" s="42" t="s">
        <v>56</v>
      </c>
      <c r="D89" s="43">
        <v>1999</v>
      </c>
      <c r="E89" s="44">
        <v>5.3000000000000007</v>
      </c>
    </row>
    <row r="90" spans="2:5" ht="14.25" customHeight="1" x14ac:dyDescent="0.2">
      <c r="B90" s="38" t="s">
        <v>6</v>
      </c>
      <c r="C90" s="39" t="s">
        <v>28</v>
      </c>
      <c r="D90" s="40">
        <v>1999</v>
      </c>
      <c r="E90" s="45">
        <v>54.599999999999994</v>
      </c>
    </row>
    <row r="91" spans="2:5" ht="14.25" customHeight="1" x14ac:dyDescent="0.2">
      <c r="B91" s="38" t="s">
        <v>6</v>
      </c>
      <c r="C91" s="39" t="s">
        <v>29</v>
      </c>
      <c r="D91" s="40">
        <v>1999</v>
      </c>
      <c r="E91" s="45">
        <v>13.7</v>
      </c>
    </row>
    <row r="92" spans="2:5" ht="14.25" customHeight="1" x14ac:dyDescent="0.2">
      <c r="B92" s="38" t="s">
        <v>6</v>
      </c>
      <c r="C92" s="39" t="s">
        <v>30</v>
      </c>
      <c r="D92" s="40">
        <v>1999</v>
      </c>
      <c r="E92" s="45">
        <v>84.2</v>
      </c>
    </row>
    <row r="93" spans="2:5" ht="14.25" customHeight="1" x14ac:dyDescent="0.2">
      <c r="B93" s="38" t="s">
        <v>6</v>
      </c>
      <c r="C93" s="39" t="s">
        <v>31</v>
      </c>
      <c r="D93" s="40">
        <v>1999</v>
      </c>
      <c r="E93" s="45">
        <v>44.9</v>
      </c>
    </row>
    <row r="94" spans="2:5" ht="14.25" customHeight="1" x14ac:dyDescent="0.2">
      <c r="B94" s="38" t="s">
        <v>6</v>
      </c>
      <c r="C94" s="39" t="s">
        <v>32</v>
      </c>
      <c r="D94" s="40">
        <v>1999</v>
      </c>
      <c r="E94" s="45">
        <v>89.25</v>
      </c>
    </row>
    <row r="95" spans="2:5" ht="14.25" customHeight="1" thickBot="1" x14ac:dyDescent="0.25">
      <c r="B95" s="38" t="s">
        <v>6</v>
      </c>
      <c r="C95" s="39" t="s">
        <v>33</v>
      </c>
      <c r="D95" s="40">
        <v>1999</v>
      </c>
      <c r="E95" s="45">
        <v>37.799999999999997</v>
      </c>
    </row>
    <row r="96" spans="2:5" ht="14.25" customHeight="1" x14ac:dyDescent="0.2">
      <c r="B96" s="34" t="s">
        <v>7</v>
      </c>
      <c r="C96" s="35" t="s">
        <v>57</v>
      </c>
      <c r="D96" s="36">
        <v>1999</v>
      </c>
      <c r="E96" s="37">
        <v>15.35</v>
      </c>
    </row>
    <row r="97" spans="2:5" ht="14.25" customHeight="1" x14ac:dyDescent="0.2">
      <c r="B97" s="38" t="s">
        <v>7</v>
      </c>
      <c r="C97" s="39" t="s">
        <v>58</v>
      </c>
      <c r="D97" s="40">
        <v>1999</v>
      </c>
      <c r="E97" s="45">
        <v>20.350000000000001</v>
      </c>
    </row>
    <row r="98" spans="2:5" ht="14.25" customHeight="1" x14ac:dyDescent="0.2">
      <c r="B98" s="38" t="s">
        <v>7</v>
      </c>
      <c r="C98" s="39" t="s">
        <v>60</v>
      </c>
      <c r="D98" s="40">
        <v>1999</v>
      </c>
      <c r="E98" s="45">
        <v>2.5</v>
      </c>
    </row>
    <row r="99" spans="2:5" ht="14.25" customHeight="1" x14ac:dyDescent="0.2">
      <c r="B99" s="38" t="s">
        <v>7</v>
      </c>
      <c r="C99" s="39" t="s">
        <v>61</v>
      </c>
      <c r="D99" s="40">
        <v>1999</v>
      </c>
      <c r="E99" s="45">
        <v>41.7</v>
      </c>
    </row>
    <row r="100" spans="2:5" ht="14.25" customHeight="1" x14ac:dyDescent="0.2">
      <c r="B100" s="38" t="s">
        <v>7</v>
      </c>
      <c r="C100" s="39" t="s">
        <v>62</v>
      </c>
      <c r="D100" s="40">
        <v>1999</v>
      </c>
      <c r="E100" s="45">
        <v>35.25</v>
      </c>
    </row>
    <row r="101" spans="2:5" ht="14.25" customHeight="1" thickBot="1" x14ac:dyDescent="0.25">
      <c r="B101" s="41" t="s">
        <v>7</v>
      </c>
      <c r="C101" s="42" t="s">
        <v>63</v>
      </c>
      <c r="D101" s="43">
        <v>1999</v>
      </c>
      <c r="E101" s="44">
        <v>8.6</v>
      </c>
    </row>
    <row r="102" spans="2:5" ht="14.25" customHeight="1" thickBot="1" x14ac:dyDescent="0.25">
      <c r="B102" s="46" t="s">
        <v>3</v>
      </c>
      <c r="C102" s="47" t="s">
        <v>59</v>
      </c>
      <c r="D102" s="48">
        <v>1999</v>
      </c>
      <c r="E102" s="49">
        <v>2.2000000000000002</v>
      </c>
    </row>
    <row r="103" spans="2:5" ht="14.25" customHeight="1" x14ac:dyDescent="0.2">
      <c r="B103" s="34" t="s">
        <v>5</v>
      </c>
      <c r="C103" s="35" t="s">
        <v>18</v>
      </c>
      <c r="D103" s="36">
        <v>1999</v>
      </c>
      <c r="E103" s="37">
        <v>16.8</v>
      </c>
    </row>
    <row r="104" spans="2:5" ht="14.25" customHeight="1" x14ac:dyDescent="0.2">
      <c r="B104" s="38" t="s">
        <v>5</v>
      </c>
      <c r="C104" s="39" t="s">
        <v>19</v>
      </c>
      <c r="D104" s="40">
        <v>1999</v>
      </c>
      <c r="E104" s="45">
        <v>39.35</v>
      </c>
    </row>
    <row r="105" spans="2:5" ht="14.25" customHeight="1" x14ac:dyDescent="0.2">
      <c r="B105" s="38" t="s">
        <v>5</v>
      </c>
      <c r="C105" s="39" t="s">
        <v>20</v>
      </c>
      <c r="D105" s="40">
        <v>1999</v>
      </c>
      <c r="E105" s="45">
        <v>59.65</v>
      </c>
    </row>
    <row r="106" spans="2:5" ht="14.25" customHeight="1" x14ac:dyDescent="0.2">
      <c r="B106" s="38" t="s">
        <v>5</v>
      </c>
      <c r="C106" s="39" t="s">
        <v>21</v>
      </c>
      <c r="D106" s="40">
        <v>1999</v>
      </c>
      <c r="E106" s="45">
        <v>33.799999999999997</v>
      </c>
    </row>
    <row r="107" spans="2:5" ht="14.25" customHeight="1" x14ac:dyDescent="0.2">
      <c r="B107" s="38" t="s">
        <v>5</v>
      </c>
      <c r="C107" s="39" t="s">
        <v>22</v>
      </c>
      <c r="D107" s="40">
        <v>1999</v>
      </c>
      <c r="E107" s="45">
        <v>75.8</v>
      </c>
    </row>
    <row r="108" spans="2:5" ht="14.25" customHeight="1" x14ac:dyDescent="0.2">
      <c r="B108" s="38" t="s">
        <v>5</v>
      </c>
      <c r="C108" s="39" t="s">
        <v>23</v>
      </c>
      <c r="D108" s="40">
        <v>1999</v>
      </c>
      <c r="E108" s="45">
        <v>64.75</v>
      </c>
    </row>
    <row r="109" spans="2:5" ht="14.25" customHeight="1" x14ac:dyDescent="0.2">
      <c r="B109" s="38" t="s">
        <v>5</v>
      </c>
      <c r="C109" s="39" t="s">
        <v>24</v>
      </c>
      <c r="D109" s="40">
        <v>1999</v>
      </c>
      <c r="E109" s="45">
        <v>56.8</v>
      </c>
    </row>
    <row r="110" spans="2:5" ht="14.25" customHeight="1" x14ac:dyDescent="0.2">
      <c r="B110" s="38" t="s">
        <v>5</v>
      </c>
      <c r="C110" s="39" t="s">
        <v>25</v>
      </c>
      <c r="D110" s="40">
        <v>1999</v>
      </c>
      <c r="E110" s="45">
        <v>72.949999999999989</v>
      </c>
    </row>
    <row r="111" spans="2:5" ht="14.25" customHeight="1" x14ac:dyDescent="0.2">
      <c r="B111" s="38" t="s">
        <v>5</v>
      </c>
      <c r="C111" s="39" t="s">
        <v>26</v>
      </c>
      <c r="D111" s="40">
        <v>1999</v>
      </c>
      <c r="E111" s="45">
        <v>45.75</v>
      </c>
    </row>
    <row r="112" spans="2:5" ht="14.25" customHeight="1" thickBot="1" x14ac:dyDescent="0.25">
      <c r="B112" s="38" t="s">
        <v>5</v>
      </c>
      <c r="C112" s="39" t="s">
        <v>27</v>
      </c>
      <c r="D112" s="40">
        <v>1999</v>
      </c>
      <c r="E112" s="45">
        <v>37.549999999999997</v>
      </c>
    </row>
    <row r="113" spans="2:5" ht="14.25" customHeight="1" x14ac:dyDescent="0.2">
      <c r="B113" s="34" t="s">
        <v>4</v>
      </c>
      <c r="C113" s="35" t="s">
        <v>10</v>
      </c>
      <c r="D113" s="36">
        <v>1999</v>
      </c>
      <c r="E113" s="37">
        <v>41.099999999999994</v>
      </c>
    </row>
    <row r="114" spans="2:5" ht="14.25" customHeight="1" x14ac:dyDescent="0.2">
      <c r="B114" s="38" t="s">
        <v>4</v>
      </c>
      <c r="C114" s="39" t="s">
        <v>11</v>
      </c>
      <c r="D114" s="40">
        <v>1999</v>
      </c>
      <c r="E114" s="45">
        <v>38.25</v>
      </c>
    </row>
    <row r="115" spans="2:5" ht="14.25" customHeight="1" x14ac:dyDescent="0.2">
      <c r="B115" s="38" t="s">
        <v>4</v>
      </c>
      <c r="C115" s="39" t="s">
        <v>12</v>
      </c>
      <c r="D115" s="40">
        <v>1999</v>
      </c>
      <c r="E115" s="45">
        <v>34.700000000000003</v>
      </c>
    </row>
    <row r="116" spans="2:5" ht="14.25" customHeight="1" x14ac:dyDescent="0.2">
      <c r="B116" s="38" t="s">
        <v>4</v>
      </c>
      <c r="C116" s="39" t="s">
        <v>13</v>
      </c>
      <c r="D116" s="40">
        <v>1999</v>
      </c>
      <c r="E116" s="45">
        <v>120.25</v>
      </c>
    </row>
    <row r="117" spans="2:5" ht="14.25" customHeight="1" x14ac:dyDescent="0.2">
      <c r="B117" s="38" t="s">
        <v>4</v>
      </c>
      <c r="C117" s="39" t="s">
        <v>14</v>
      </c>
      <c r="D117" s="40">
        <v>1999</v>
      </c>
      <c r="E117" s="45">
        <v>9.3000000000000007</v>
      </c>
    </row>
    <row r="118" spans="2:5" ht="14.25" customHeight="1" x14ac:dyDescent="0.2">
      <c r="B118" s="38" t="s">
        <v>4</v>
      </c>
      <c r="C118" s="39" t="s">
        <v>15</v>
      </c>
      <c r="D118" s="40">
        <v>1999</v>
      </c>
      <c r="E118" s="45">
        <v>5.3</v>
      </c>
    </row>
    <row r="119" spans="2:5" ht="14.25" customHeight="1" x14ac:dyDescent="0.2">
      <c r="B119" s="38" t="s">
        <v>4</v>
      </c>
      <c r="C119" s="39" t="s">
        <v>16</v>
      </c>
      <c r="D119" s="40">
        <v>1999</v>
      </c>
      <c r="E119" s="45">
        <v>39.15</v>
      </c>
    </row>
    <row r="120" spans="2:5" ht="14.25" customHeight="1" thickBot="1" x14ac:dyDescent="0.25">
      <c r="B120" s="41" t="s">
        <v>4</v>
      </c>
      <c r="C120" s="42" t="s">
        <v>17</v>
      </c>
      <c r="D120" s="43">
        <v>1999</v>
      </c>
      <c r="E120" s="44">
        <v>34.700000000000003</v>
      </c>
    </row>
    <row r="121" spans="2:5" ht="14.25" customHeight="1" x14ac:dyDescent="0.2">
      <c r="B121" s="34" t="s">
        <v>2</v>
      </c>
      <c r="C121" s="35" t="s">
        <v>64</v>
      </c>
      <c r="D121" s="36">
        <v>1999</v>
      </c>
      <c r="E121" s="37">
        <v>14.55</v>
      </c>
    </row>
    <row r="122" spans="2:5" ht="14.25" customHeight="1" x14ac:dyDescent="0.2">
      <c r="B122" s="38" t="s">
        <v>2</v>
      </c>
      <c r="C122" s="39" t="s">
        <v>65</v>
      </c>
      <c r="D122" s="40">
        <v>1999</v>
      </c>
      <c r="E122" s="45">
        <v>54.2</v>
      </c>
    </row>
    <row r="123" spans="2:5" ht="14.25" customHeight="1" x14ac:dyDescent="0.2">
      <c r="B123" s="38" t="s">
        <v>2</v>
      </c>
      <c r="C123" s="39" t="s">
        <v>66</v>
      </c>
      <c r="D123" s="40">
        <v>1999</v>
      </c>
      <c r="E123" s="45">
        <v>23.85</v>
      </c>
    </row>
    <row r="124" spans="2:5" ht="14.25" customHeight="1" thickBot="1" x14ac:dyDescent="0.25">
      <c r="B124" s="41" t="s">
        <v>2</v>
      </c>
      <c r="C124" s="42" t="s">
        <v>67</v>
      </c>
      <c r="D124" s="43">
        <v>1999</v>
      </c>
      <c r="E124" s="44">
        <v>47.3</v>
      </c>
    </row>
    <row r="125" spans="2:5" ht="14.25" customHeight="1" x14ac:dyDescent="0.2">
      <c r="B125" s="34" t="s">
        <v>1</v>
      </c>
      <c r="C125" s="35" t="s">
        <v>68</v>
      </c>
      <c r="D125" s="36">
        <v>2000</v>
      </c>
      <c r="E125" s="37">
        <v>5.75</v>
      </c>
    </row>
    <row r="126" spans="2:5" ht="14.25" customHeight="1" x14ac:dyDescent="0.2">
      <c r="B126" s="38" t="s">
        <v>1</v>
      </c>
      <c r="C126" s="39" t="s">
        <v>34</v>
      </c>
      <c r="D126" s="40">
        <v>2000</v>
      </c>
      <c r="E126" s="45">
        <v>21.2</v>
      </c>
    </row>
    <row r="127" spans="2:5" ht="14.25" customHeight="1" x14ac:dyDescent="0.2">
      <c r="B127" s="38" t="s">
        <v>1</v>
      </c>
      <c r="C127" s="39" t="s">
        <v>35</v>
      </c>
      <c r="D127" s="40">
        <v>2000</v>
      </c>
      <c r="E127" s="45">
        <v>29.15</v>
      </c>
    </row>
    <row r="128" spans="2:5" ht="14.25" customHeight="1" x14ac:dyDescent="0.2">
      <c r="B128" s="38" t="s">
        <v>1</v>
      </c>
      <c r="C128" s="39" t="s">
        <v>36</v>
      </c>
      <c r="D128" s="40">
        <v>2000</v>
      </c>
      <c r="E128" s="45">
        <v>6.2</v>
      </c>
    </row>
    <row r="129" spans="2:5" ht="14.25" customHeight="1" x14ac:dyDescent="0.2">
      <c r="B129" s="38" t="s">
        <v>1</v>
      </c>
      <c r="C129" s="39" t="s">
        <v>37</v>
      </c>
      <c r="D129" s="40">
        <v>2000</v>
      </c>
      <c r="E129" s="45">
        <v>83.55</v>
      </c>
    </row>
    <row r="130" spans="2:5" ht="14.25" customHeight="1" x14ac:dyDescent="0.2">
      <c r="B130" s="38" t="s">
        <v>1</v>
      </c>
      <c r="C130" s="39" t="s">
        <v>38</v>
      </c>
      <c r="D130" s="40">
        <v>2000</v>
      </c>
      <c r="E130" s="45">
        <v>14.149999999999999</v>
      </c>
    </row>
    <row r="131" spans="2:5" ht="14.25" customHeight="1" x14ac:dyDescent="0.2">
      <c r="B131" s="38" t="s">
        <v>1</v>
      </c>
      <c r="C131" s="39" t="s">
        <v>39</v>
      </c>
      <c r="D131" s="40">
        <v>2000</v>
      </c>
      <c r="E131" s="45">
        <v>7.95</v>
      </c>
    </row>
    <row r="132" spans="2:5" ht="14.25" customHeight="1" x14ac:dyDescent="0.2">
      <c r="B132" s="38" t="s">
        <v>1</v>
      </c>
      <c r="C132" s="39" t="s">
        <v>40</v>
      </c>
      <c r="D132" s="40">
        <v>2000</v>
      </c>
      <c r="E132" s="45">
        <v>33.400000000000006</v>
      </c>
    </row>
    <row r="133" spans="2:5" ht="14.25" customHeight="1" x14ac:dyDescent="0.2">
      <c r="B133" s="38" t="s">
        <v>1</v>
      </c>
      <c r="C133" s="39" t="s">
        <v>41</v>
      </c>
      <c r="D133" s="40">
        <v>2000</v>
      </c>
      <c r="E133" s="45">
        <v>13.25</v>
      </c>
    </row>
    <row r="134" spans="2:5" ht="14.25" customHeight="1" x14ac:dyDescent="0.2">
      <c r="B134" s="38" t="s">
        <v>1</v>
      </c>
      <c r="C134" s="39" t="s">
        <v>42</v>
      </c>
      <c r="D134" s="40">
        <v>2000</v>
      </c>
      <c r="E134" s="45">
        <v>67.150000000000006</v>
      </c>
    </row>
    <row r="135" spans="2:5" ht="14.25" customHeight="1" x14ac:dyDescent="0.2">
      <c r="B135" s="38" t="s">
        <v>1</v>
      </c>
      <c r="C135" s="39" t="s">
        <v>43</v>
      </c>
      <c r="D135" s="40">
        <v>2000</v>
      </c>
      <c r="E135" s="45">
        <v>16.350000000000001</v>
      </c>
    </row>
    <row r="136" spans="2:5" ht="14.25" customHeight="1" x14ac:dyDescent="0.2">
      <c r="B136" s="38" t="s">
        <v>1</v>
      </c>
      <c r="C136" s="39" t="s">
        <v>44</v>
      </c>
      <c r="D136" s="40">
        <v>2000</v>
      </c>
      <c r="E136" s="45">
        <v>26.1</v>
      </c>
    </row>
    <row r="137" spans="2:5" ht="14.25" customHeight="1" x14ac:dyDescent="0.2">
      <c r="B137" s="38" t="s">
        <v>1</v>
      </c>
      <c r="C137" s="39" t="s">
        <v>45</v>
      </c>
      <c r="D137" s="40">
        <v>2000</v>
      </c>
      <c r="E137" s="45">
        <v>18.549999999999997</v>
      </c>
    </row>
    <row r="138" spans="2:5" ht="14.25" customHeight="1" x14ac:dyDescent="0.2">
      <c r="B138" s="38" t="s">
        <v>1</v>
      </c>
      <c r="C138" s="39" t="s">
        <v>46</v>
      </c>
      <c r="D138" s="40">
        <v>2000</v>
      </c>
      <c r="E138" s="45">
        <v>10.55</v>
      </c>
    </row>
    <row r="139" spans="2:5" ht="14.25" customHeight="1" x14ac:dyDescent="0.2">
      <c r="B139" s="38" t="s">
        <v>1</v>
      </c>
      <c r="C139" s="39" t="s">
        <v>47</v>
      </c>
      <c r="D139" s="40">
        <v>2000</v>
      </c>
      <c r="E139" s="45">
        <v>13.4</v>
      </c>
    </row>
    <row r="140" spans="2:5" ht="14.25" customHeight="1" x14ac:dyDescent="0.2">
      <c r="B140" s="38" t="s">
        <v>1</v>
      </c>
      <c r="C140" s="39" t="s">
        <v>48</v>
      </c>
      <c r="D140" s="40">
        <v>2000</v>
      </c>
      <c r="E140" s="45">
        <v>10.15</v>
      </c>
    </row>
    <row r="141" spans="2:5" ht="14.25" customHeight="1" x14ac:dyDescent="0.2">
      <c r="B141" s="38" t="s">
        <v>1</v>
      </c>
      <c r="C141" s="39" t="s">
        <v>49</v>
      </c>
      <c r="D141" s="40">
        <v>2000</v>
      </c>
      <c r="E141" s="45">
        <v>16.5</v>
      </c>
    </row>
    <row r="142" spans="2:5" ht="14.25" customHeight="1" x14ac:dyDescent="0.2">
      <c r="B142" s="38" t="s">
        <v>1</v>
      </c>
      <c r="C142" s="39" t="s">
        <v>50</v>
      </c>
      <c r="D142" s="40">
        <v>2000</v>
      </c>
      <c r="E142" s="45">
        <v>12.95</v>
      </c>
    </row>
    <row r="143" spans="2:5" ht="14.25" customHeight="1" x14ac:dyDescent="0.2">
      <c r="B143" s="38" t="s">
        <v>1</v>
      </c>
      <c r="C143" s="39" t="s">
        <v>51</v>
      </c>
      <c r="D143" s="40">
        <v>2000</v>
      </c>
      <c r="E143" s="45">
        <v>11.65</v>
      </c>
    </row>
    <row r="144" spans="2:5" ht="14.25" customHeight="1" x14ac:dyDescent="0.2">
      <c r="B144" s="38" t="s">
        <v>1</v>
      </c>
      <c r="C144" s="39" t="s">
        <v>52</v>
      </c>
      <c r="D144" s="40">
        <v>2000</v>
      </c>
      <c r="E144" s="45">
        <v>23.9</v>
      </c>
    </row>
    <row r="145" spans="2:5" ht="14.25" customHeight="1" x14ac:dyDescent="0.2">
      <c r="B145" s="38" t="s">
        <v>1</v>
      </c>
      <c r="C145" s="39" t="s">
        <v>53</v>
      </c>
      <c r="D145" s="40">
        <v>2000</v>
      </c>
      <c r="E145" s="45">
        <v>13.95</v>
      </c>
    </row>
    <row r="146" spans="2:5" ht="14.25" customHeight="1" x14ac:dyDescent="0.2">
      <c r="B146" s="38" t="s">
        <v>1</v>
      </c>
      <c r="C146" s="39" t="s">
        <v>54</v>
      </c>
      <c r="D146" s="40">
        <v>2000</v>
      </c>
      <c r="E146" s="45">
        <v>17.3</v>
      </c>
    </row>
    <row r="147" spans="2:5" ht="14.25" customHeight="1" x14ac:dyDescent="0.2">
      <c r="B147" s="38" t="s">
        <v>1</v>
      </c>
      <c r="C147" s="39" t="s">
        <v>55</v>
      </c>
      <c r="D147" s="40">
        <v>2000</v>
      </c>
      <c r="E147" s="45">
        <v>9.4</v>
      </c>
    </row>
    <row r="148" spans="2:5" ht="14.25" customHeight="1" thickBot="1" x14ac:dyDescent="0.25">
      <c r="B148" s="41" t="s">
        <v>1</v>
      </c>
      <c r="C148" s="42" t="s">
        <v>56</v>
      </c>
      <c r="D148" s="43">
        <v>2000</v>
      </c>
      <c r="E148" s="44">
        <v>5.5500000000000007</v>
      </c>
    </row>
    <row r="149" spans="2:5" ht="14.25" customHeight="1" x14ac:dyDescent="0.2">
      <c r="B149" s="38" t="s">
        <v>6</v>
      </c>
      <c r="C149" s="39" t="s">
        <v>28</v>
      </c>
      <c r="D149" s="40">
        <v>2000</v>
      </c>
      <c r="E149" s="45">
        <v>56.35</v>
      </c>
    </row>
    <row r="150" spans="2:5" ht="14.25" customHeight="1" x14ac:dyDescent="0.2">
      <c r="B150" s="38" t="s">
        <v>6</v>
      </c>
      <c r="C150" s="39" t="s">
        <v>29</v>
      </c>
      <c r="D150" s="40">
        <v>2000</v>
      </c>
      <c r="E150" s="45">
        <v>21.25</v>
      </c>
    </row>
    <row r="151" spans="2:5" ht="14.25" customHeight="1" x14ac:dyDescent="0.2">
      <c r="B151" s="38" t="s">
        <v>6</v>
      </c>
      <c r="C151" s="39" t="s">
        <v>30</v>
      </c>
      <c r="D151" s="40">
        <v>2000</v>
      </c>
      <c r="E151" s="45">
        <v>77.599999999999994</v>
      </c>
    </row>
    <row r="152" spans="2:5" ht="14.25" customHeight="1" x14ac:dyDescent="0.2">
      <c r="B152" s="38" t="s">
        <v>6</v>
      </c>
      <c r="C152" s="39" t="s">
        <v>31</v>
      </c>
      <c r="D152" s="40">
        <v>2000</v>
      </c>
      <c r="E152" s="45">
        <v>41.1</v>
      </c>
    </row>
    <row r="153" spans="2:5" ht="14.25" customHeight="1" x14ac:dyDescent="0.2">
      <c r="B153" s="38" t="s">
        <v>6</v>
      </c>
      <c r="C153" s="39" t="s">
        <v>32</v>
      </c>
      <c r="D153" s="40">
        <v>2000</v>
      </c>
      <c r="E153" s="45">
        <v>68.3</v>
      </c>
    </row>
    <row r="154" spans="2:5" ht="14.25" customHeight="1" thickBot="1" x14ac:dyDescent="0.25">
      <c r="B154" s="38" t="s">
        <v>6</v>
      </c>
      <c r="C154" s="39" t="s">
        <v>33</v>
      </c>
      <c r="D154" s="40">
        <v>2000</v>
      </c>
      <c r="E154" s="45">
        <v>42.2</v>
      </c>
    </row>
    <row r="155" spans="2:5" ht="14.25" customHeight="1" x14ac:dyDescent="0.2">
      <c r="B155" s="34" t="s">
        <v>7</v>
      </c>
      <c r="C155" s="35" t="s">
        <v>57</v>
      </c>
      <c r="D155" s="36">
        <v>2000</v>
      </c>
      <c r="E155" s="37">
        <v>41</v>
      </c>
    </row>
    <row r="156" spans="2:5" ht="14.25" customHeight="1" x14ac:dyDescent="0.2">
      <c r="B156" s="38" t="s">
        <v>7</v>
      </c>
      <c r="C156" s="39" t="s">
        <v>58</v>
      </c>
      <c r="D156" s="40">
        <v>2000</v>
      </c>
      <c r="E156" s="45">
        <v>26.25</v>
      </c>
    </row>
    <row r="157" spans="2:5" ht="14.25" customHeight="1" x14ac:dyDescent="0.2">
      <c r="B157" s="38" t="s">
        <v>7</v>
      </c>
      <c r="C157" s="39" t="s">
        <v>60</v>
      </c>
      <c r="D157" s="40">
        <v>2000</v>
      </c>
      <c r="E157" s="45">
        <v>0.95</v>
      </c>
    </row>
    <row r="158" spans="2:5" ht="14.25" customHeight="1" x14ac:dyDescent="0.2">
      <c r="B158" s="38" t="s">
        <v>7</v>
      </c>
      <c r="C158" s="39" t="s">
        <v>61</v>
      </c>
      <c r="D158" s="40">
        <v>2000</v>
      </c>
      <c r="E158" s="45">
        <v>30.200000000000003</v>
      </c>
    </row>
    <row r="159" spans="2:5" ht="14.25" customHeight="1" x14ac:dyDescent="0.2">
      <c r="B159" s="38" t="s">
        <v>7</v>
      </c>
      <c r="C159" s="39" t="s">
        <v>62</v>
      </c>
      <c r="D159" s="40">
        <v>2000</v>
      </c>
      <c r="E159" s="45">
        <v>29.55</v>
      </c>
    </row>
    <row r="160" spans="2:5" ht="14.25" customHeight="1" thickBot="1" x14ac:dyDescent="0.25">
      <c r="B160" s="41" t="s">
        <v>7</v>
      </c>
      <c r="C160" s="42" t="s">
        <v>63</v>
      </c>
      <c r="D160" s="43">
        <v>2000</v>
      </c>
      <c r="E160" s="44">
        <v>3.4499999999999997</v>
      </c>
    </row>
    <row r="161" spans="2:5" ht="14.25" customHeight="1" thickBot="1" x14ac:dyDescent="0.25">
      <c r="B161" s="46" t="s">
        <v>3</v>
      </c>
      <c r="C161" s="47" t="s">
        <v>59</v>
      </c>
      <c r="D161" s="48">
        <v>2000</v>
      </c>
      <c r="E161" s="49">
        <v>1.875</v>
      </c>
    </row>
    <row r="162" spans="2:5" ht="14.25" customHeight="1" x14ac:dyDescent="0.2">
      <c r="B162" s="34" t="s">
        <v>5</v>
      </c>
      <c r="C162" s="35" t="s">
        <v>18</v>
      </c>
      <c r="D162" s="36">
        <v>2000</v>
      </c>
      <c r="E162" s="37">
        <v>13.9</v>
      </c>
    </row>
    <row r="163" spans="2:5" ht="14.25" customHeight="1" x14ac:dyDescent="0.2">
      <c r="B163" s="38" t="s">
        <v>5</v>
      </c>
      <c r="C163" s="39" t="s">
        <v>19</v>
      </c>
      <c r="D163" s="40">
        <v>2000</v>
      </c>
      <c r="E163" s="45">
        <v>34.049999999999997</v>
      </c>
    </row>
    <row r="164" spans="2:5" ht="14.25" customHeight="1" x14ac:dyDescent="0.2">
      <c r="B164" s="38" t="s">
        <v>5</v>
      </c>
      <c r="C164" s="39" t="s">
        <v>20</v>
      </c>
      <c r="D164" s="40">
        <v>2000</v>
      </c>
      <c r="E164" s="45">
        <v>54.4</v>
      </c>
    </row>
    <row r="165" spans="2:5" ht="14.25" customHeight="1" x14ac:dyDescent="0.2">
      <c r="B165" s="38" t="s">
        <v>5</v>
      </c>
      <c r="C165" s="39" t="s">
        <v>21</v>
      </c>
      <c r="D165" s="40">
        <v>2000</v>
      </c>
      <c r="E165" s="45">
        <v>37.799999999999997</v>
      </c>
    </row>
    <row r="166" spans="2:5" ht="14.25" customHeight="1" x14ac:dyDescent="0.2">
      <c r="B166" s="38" t="s">
        <v>5</v>
      </c>
      <c r="C166" s="39" t="s">
        <v>22</v>
      </c>
      <c r="D166" s="40">
        <v>2000</v>
      </c>
      <c r="E166" s="45">
        <v>64.95</v>
      </c>
    </row>
    <row r="167" spans="2:5" ht="14.25" customHeight="1" x14ac:dyDescent="0.2">
      <c r="B167" s="38" t="s">
        <v>5</v>
      </c>
      <c r="C167" s="39" t="s">
        <v>23</v>
      </c>
      <c r="D167" s="40">
        <v>2000</v>
      </c>
      <c r="E167" s="45">
        <v>55.25</v>
      </c>
    </row>
    <row r="168" spans="2:5" ht="14.25" customHeight="1" x14ac:dyDescent="0.2">
      <c r="B168" s="38" t="s">
        <v>5</v>
      </c>
      <c r="C168" s="39" t="s">
        <v>24</v>
      </c>
      <c r="D168" s="40">
        <v>2000</v>
      </c>
      <c r="E168" s="45">
        <v>60.099999999999994</v>
      </c>
    </row>
    <row r="169" spans="2:5" ht="14.25" customHeight="1" x14ac:dyDescent="0.2">
      <c r="B169" s="38" t="s">
        <v>5</v>
      </c>
      <c r="C169" s="39" t="s">
        <v>25</v>
      </c>
      <c r="D169" s="40">
        <v>2000</v>
      </c>
      <c r="E169" s="45">
        <v>81.099999999999994</v>
      </c>
    </row>
    <row r="170" spans="2:5" ht="14.25" customHeight="1" x14ac:dyDescent="0.2">
      <c r="B170" s="38" t="s">
        <v>5</v>
      </c>
      <c r="C170" s="39" t="s">
        <v>26</v>
      </c>
      <c r="D170" s="40">
        <v>2000</v>
      </c>
      <c r="E170" s="45">
        <v>42</v>
      </c>
    </row>
    <row r="171" spans="2:5" ht="14.25" customHeight="1" thickBot="1" x14ac:dyDescent="0.25">
      <c r="B171" s="38" t="s">
        <v>5</v>
      </c>
      <c r="C171" s="39" t="s">
        <v>27</v>
      </c>
      <c r="D171" s="40">
        <v>2000</v>
      </c>
      <c r="E171" s="45">
        <v>40.650000000000006</v>
      </c>
    </row>
    <row r="172" spans="2:5" ht="14.25" customHeight="1" x14ac:dyDescent="0.2">
      <c r="B172" s="34" t="s">
        <v>4</v>
      </c>
      <c r="C172" s="35" t="s">
        <v>10</v>
      </c>
      <c r="D172" s="36">
        <v>2000</v>
      </c>
      <c r="E172" s="37">
        <v>29.2</v>
      </c>
    </row>
    <row r="173" spans="2:5" ht="14.25" customHeight="1" x14ac:dyDescent="0.2">
      <c r="B173" s="38" t="s">
        <v>4</v>
      </c>
      <c r="C173" s="39" t="s">
        <v>11</v>
      </c>
      <c r="D173" s="40">
        <v>2000</v>
      </c>
      <c r="E173" s="45">
        <v>38.65</v>
      </c>
    </row>
    <row r="174" spans="2:5" ht="14.25" customHeight="1" x14ac:dyDescent="0.2">
      <c r="B174" s="38" t="s">
        <v>4</v>
      </c>
      <c r="C174" s="39" t="s">
        <v>12</v>
      </c>
      <c r="D174" s="40">
        <v>2000</v>
      </c>
      <c r="E174" s="45">
        <v>34.25</v>
      </c>
    </row>
    <row r="175" spans="2:5" ht="14.25" customHeight="1" x14ac:dyDescent="0.2">
      <c r="B175" s="38" t="s">
        <v>4</v>
      </c>
      <c r="C175" s="39" t="s">
        <v>13</v>
      </c>
      <c r="D175" s="40">
        <v>2000</v>
      </c>
      <c r="E175" s="45">
        <v>128.60000000000002</v>
      </c>
    </row>
    <row r="176" spans="2:5" ht="14.25" customHeight="1" x14ac:dyDescent="0.2">
      <c r="B176" s="38" t="s">
        <v>4</v>
      </c>
      <c r="C176" s="39" t="s">
        <v>14</v>
      </c>
      <c r="D176" s="40">
        <v>2000</v>
      </c>
      <c r="E176" s="45">
        <v>4.8499999999999996</v>
      </c>
    </row>
    <row r="177" spans="2:5" ht="14.25" customHeight="1" x14ac:dyDescent="0.2">
      <c r="B177" s="38" t="s">
        <v>4</v>
      </c>
      <c r="C177" s="39" t="s">
        <v>15</v>
      </c>
      <c r="D177" s="40">
        <v>2000</v>
      </c>
      <c r="E177" s="45">
        <v>4.9000000000000004</v>
      </c>
    </row>
    <row r="178" spans="2:5" ht="14.25" customHeight="1" x14ac:dyDescent="0.2">
      <c r="B178" s="38" t="s">
        <v>4</v>
      </c>
      <c r="C178" s="39" t="s">
        <v>16</v>
      </c>
      <c r="D178" s="40">
        <v>2000</v>
      </c>
      <c r="E178" s="45">
        <v>38</v>
      </c>
    </row>
    <row r="179" spans="2:5" ht="14.25" customHeight="1" thickBot="1" x14ac:dyDescent="0.25">
      <c r="B179" s="41" t="s">
        <v>4</v>
      </c>
      <c r="C179" s="42" t="s">
        <v>17</v>
      </c>
      <c r="D179" s="43">
        <v>2000</v>
      </c>
      <c r="E179" s="44">
        <v>103.85</v>
      </c>
    </row>
    <row r="180" spans="2:5" ht="14.25" customHeight="1" x14ac:dyDescent="0.2">
      <c r="B180" s="34" t="s">
        <v>2</v>
      </c>
      <c r="C180" s="35" t="s">
        <v>64</v>
      </c>
      <c r="D180" s="36">
        <v>2000</v>
      </c>
      <c r="E180" s="37">
        <v>13.7</v>
      </c>
    </row>
    <row r="181" spans="2:5" ht="14.25" customHeight="1" x14ac:dyDescent="0.2">
      <c r="B181" s="38" t="s">
        <v>2</v>
      </c>
      <c r="C181" s="39" t="s">
        <v>65</v>
      </c>
      <c r="D181" s="40">
        <v>2000</v>
      </c>
      <c r="E181" s="45">
        <v>51.5</v>
      </c>
    </row>
    <row r="182" spans="2:5" ht="14.25" customHeight="1" x14ac:dyDescent="0.2">
      <c r="B182" s="38" t="s">
        <v>2</v>
      </c>
      <c r="C182" s="39" t="s">
        <v>66</v>
      </c>
      <c r="D182" s="40">
        <v>2000</v>
      </c>
      <c r="E182" s="45">
        <v>26.950000000000003</v>
      </c>
    </row>
    <row r="183" spans="2:5" ht="14.25" customHeight="1" thickBot="1" x14ac:dyDescent="0.25">
      <c r="B183" s="41" t="s">
        <v>2</v>
      </c>
      <c r="C183" s="42" t="s">
        <v>67</v>
      </c>
      <c r="D183" s="43">
        <v>2000</v>
      </c>
      <c r="E183" s="44">
        <v>26.5</v>
      </c>
    </row>
    <row r="184" spans="2:5" ht="14.25" customHeight="1" x14ac:dyDescent="0.2">
      <c r="B184" s="34" t="s">
        <v>1</v>
      </c>
      <c r="C184" s="35" t="s">
        <v>68</v>
      </c>
      <c r="D184" s="36">
        <v>2001</v>
      </c>
      <c r="E184" s="37">
        <v>7.1</v>
      </c>
    </row>
    <row r="185" spans="2:5" ht="14.25" customHeight="1" x14ac:dyDescent="0.2">
      <c r="B185" s="38" t="s">
        <v>1</v>
      </c>
      <c r="C185" s="39" t="s">
        <v>34</v>
      </c>
      <c r="D185" s="40">
        <v>2001</v>
      </c>
      <c r="E185" s="45">
        <v>2.2000000000000002</v>
      </c>
    </row>
    <row r="186" spans="2:5" ht="14.25" customHeight="1" x14ac:dyDescent="0.2">
      <c r="B186" s="38" t="s">
        <v>1</v>
      </c>
      <c r="C186" s="39" t="s">
        <v>35</v>
      </c>
      <c r="D186" s="40">
        <v>2001</v>
      </c>
      <c r="E186" s="45">
        <v>32.299999999999997</v>
      </c>
    </row>
    <row r="187" spans="2:5" ht="14.25" customHeight="1" x14ac:dyDescent="0.2">
      <c r="B187" s="38" t="s">
        <v>1</v>
      </c>
      <c r="C187" s="39" t="s">
        <v>36</v>
      </c>
      <c r="D187" s="40">
        <v>2001</v>
      </c>
      <c r="E187" s="45">
        <v>4.4000000000000004</v>
      </c>
    </row>
    <row r="188" spans="2:5" ht="14.25" customHeight="1" x14ac:dyDescent="0.2">
      <c r="B188" s="38" t="s">
        <v>1</v>
      </c>
      <c r="C188" s="39" t="s">
        <v>37</v>
      </c>
      <c r="D188" s="40">
        <v>2001</v>
      </c>
      <c r="E188" s="45">
        <v>101.7</v>
      </c>
    </row>
    <row r="189" spans="2:5" ht="14.25" customHeight="1" x14ac:dyDescent="0.2">
      <c r="B189" s="38" t="s">
        <v>1</v>
      </c>
      <c r="C189" s="39" t="s">
        <v>38</v>
      </c>
      <c r="D189" s="40">
        <v>2001</v>
      </c>
      <c r="E189" s="45">
        <v>15.9</v>
      </c>
    </row>
    <row r="190" spans="2:5" ht="14.25" customHeight="1" x14ac:dyDescent="0.2">
      <c r="B190" s="38" t="s">
        <v>1</v>
      </c>
      <c r="C190" s="39" t="s">
        <v>39</v>
      </c>
      <c r="D190" s="40">
        <v>2001</v>
      </c>
      <c r="E190" s="45">
        <v>23.4</v>
      </c>
    </row>
    <row r="191" spans="2:5" ht="14.25" customHeight="1" x14ac:dyDescent="0.2">
      <c r="B191" s="38" t="s">
        <v>1</v>
      </c>
      <c r="C191" s="39" t="s">
        <v>40</v>
      </c>
      <c r="D191" s="40">
        <v>2001</v>
      </c>
      <c r="E191" s="45">
        <v>25.2</v>
      </c>
    </row>
    <row r="192" spans="2:5" ht="14.25" customHeight="1" x14ac:dyDescent="0.2">
      <c r="B192" s="38" t="s">
        <v>1</v>
      </c>
      <c r="C192" s="39" t="s">
        <v>41</v>
      </c>
      <c r="D192" s="40">
        <v>2001</v>
      </c>
      <c r="E192" s="45">
        <v>17.7</v>
      </c>
    </row>
    <row r="193" spans="2:5" ht="14.25" customHeight="1" x14ac:dyDescent="0.2">
      <c r="B193" s="38" t="s">
        <v>1</v>
      </c>
      <c r="C193" s="39" t="s">
        <v>42</v>
      </c>
      <c r="D193" s="40">
        <v>2001</v>
      </c>
      <c r="E193" s="45">
        <v>76.900000000000006</v>
      </c>
    </row>
    <row r="194" spans="2:5" ht="14.25" customHeight="1" x14ac:dyDescent="0.2">
      <c r="B194" s="38" t="s">
        <v>1</v>
      </c>
      <c r="C194" s="39" t="s">
        <v>43</v>
      </c>
      <c r="D194" s="40">
        <v>2001</v>
      </c>
      <c r="E194" s="45">
        <v>15</v>
      </c>
    </row>
    <row r="195" spans="2:5" ht="14.25" customHeight="1" x14ac:dyDescent="0.2">
      <c r="B195" s="38" t="s">
        <v>1</v>
      </c>
      <c r="C195" s="39" t="s">
        <v>44</v>
      </c>
      <c r="D195" s="40">
        <v>2001</v>
      </c>
      <c r="E195" s="45">
        <v>22.5</v>
      </c>
    </row>
    <row r="196" spans="2:5" ht="14.25" customHeight="1" x14ac:dyDescent="0.2">
      <c r="B196" s="38" t="s">
        <v>1</v>
      </c>
      <c r="C196" s="39" t="s">
        <v>45</v>
      </c>
      <c r="D196" s="40">
        <v>2001</v>
      </c>
      <c r="E196" s="45">
        <v>22.1</v>
      </c>
    </row>
    <row r="197" spans="2:5" ht="14.25" customHeight="1" x14ac:dyDescent="0.2">
      <c r="B197" s="38" t="s">
        <v>1</v>
      </c>
      <c r="C197" s="39" t="s">
        <v>46</v>
      </c>
      <c r="D197" s="40">
        <v>2001</v>
      </c>
      <c r="E197" s="45">
        <v>10</v>
      </c>
    </row>
    <row r="198" spans="2:5" ht="14.25" customHeight="1" x14ac:dyDescent="0.2">
      <c r="B198" s="38" t="s">
        <v>1</v>
      </c>
      <c r="C198" s="39" t="s">
        <v>47</v>
      </c>
      <c r="D198" s="40">
        <v>2001</v>
      </c>
      <c r="E198" s="45">
        <v>10.5</v>
      </c>
    </row>
    <row r="199" spans="2:5" ht="14.25" customHeight="1" x14ac:dyDescent="0.2">
      <c r="B199" s="38" t="s">
        <v>1</v>
      </c>
      <c r="C199" s="39" t="s">
        <v>48</v>
      </c>
      <c r="D199" s="40">
        <v>2001</v>
      </c>
      <c r="E199" s="45">
        <v>6.3</v>
      </c>
    </row>
    <row r="200" spans="2:5" ht="14.25" customHeight="1" x14ac:dyDescent="0.2">
      <c r="B200" s="38" t="s">
        <v>1</v>
      </c>
      <c r="C200" s="39" t="s">
        <v>49</v>
      </c>
      <c r="D200" s="40">
        <v>2001</v>
      </c>
      <c r="E200" s="45">
        <v>17.100000000000001</v>
      </c>
    </row>
    <row r="201" spans="2:5" ht="14.25" customHeight="1" x14ac:dyDescent="0.2">
      <c r="B201" s="38" t="s">
        <v>1</v>
      </c>
      <c r="C201" s="39" t="s">
        <v>50</v>
      </c>
      <c r="D201" s="40">
        <v>2001</v>
      </c>
      <c r="E201" s="45">
        <v>11.3</v>
      </c>
    </row>
    <row r="202" spans="2:5" ht="14.25" customHeight="1" x14ac:dyDescent="0.2">
      <c r="B202" s="38" t="s">
        <v>1</v>
      </c>
      <c r="C202" s="39" t="s">
        <v>51</v>
      </c>
      <c r="D202" s="40">
        <v>2001</v>
      </c>
      <c r="E202" s="45">
        <v>13.7</v>
      </c>
    </row>
    <row r="203" spans="2:5" ht="14.25" customHeight="1" x14ac:dyDescent="0.2">
      <c r="B203" s="38" t="s">
        <v>1</v>
      </c>
      <c r="C203" s="39" t="s">
        <v>52</v>
      </c>
      <c r="D203" s="40">
        <v>2001</v>
      </c>
      <c r="E203" s="45">
        <v>22.7</v>
      </c>
    </row>
    <row r="204" spans="2:5" ht="14.25" customHeight="1" x14ac:dyDescent="0.2">
      <c r="B204" s="38" t="s">
        <v>1</v>
      </c>
      <c r="C204" s="39" t="s">
        <v>53</v>
      </c>
      <c r="D204" s="40">
        <v>2001</v>
      </c>
      <c r="E204" s="45">
        <v>9.9</v>
      </c>
    </row>
    <row r="205" spans="2:5" ht="14.25" customHeight="1" x14ac:dyDescent="0.2">
      <c r="B205" s="38" t="s">
        <v>1</v>
      </c>
      <c r="C205" s="39" t="s">
        <v>54</v>
      </c>
      <c r="D205" s="40">
        <v>2001</v>
      </c>
      <c r="E205" s="45">
        <v>15.6</v>
      </c>
    </row>
    <row r="206" spans="2:5" ht="14.25" customHeight="1" x14ac:dyDescent="0.2">
      <c r="B206" s="38" t="s">
        <v>1</v>
      </c>
      <c r="C206" s="39" t="s">
        <v>55</v>
      </c>
      <c r="D206" s="40">
        <v>2001</v>
      </c>
      <c r="E206" s="45">
        <v>8.6999999999999993</v>
      </c>
    </row>
    <row r="207" spans="2:5" ht="14.25" customHeight="1" thickBot="1" x14ac:dyDescent="0.25">
      <c r="B207" s="41" t="s">
        <v>1</v>
      </c>
      <c r="C207" s="42" t="s">
        <v>56</v>
      </c>
      <c r="D207" s="43">
        <v>2001</v>
      </c>
      <c r="E207" s="44">
        <v>5.8</v>
      </c>
    </row>
    <row r="208" spans="2:5" ht="14.25" customHeight="1" x14ac:dyDescent="0.2">
      <c r="B208" s="38" t="s">
        <v>6</v>
      </c>
      <c r="C208" s="39" t="s">
        <v>28</v>
      </c>
      <c r="D208" s="40">
        <v>2001</v>
      </c>
      <c r="E208" s="45">
        <v>70.3</v>
      </c>
    </row>
    <row r="209" spans="2:5" ht="14.25" customHeight="1" x14ac:dyDescent="0.2">
      <c r="B209" s="38" t="s">
        <v>6</v>
      </c>
      <c r="C209" s="39" t="s">
        <v>29</v>
      </c>
      <c r="D209" s="40">
        <v>2001</v>
      </c>
      <c r="E209" s="45">
        <v>19.399999999999999</v>
      </c>
    </row>
    <row r="210" spans="2:5" ht="14.25" customHeight="1" x14ac:dyDescent="0.2">
      <c r="B210" s="38" t="s">
        <v>6</v>
      </c>
      <c r="C210" s="39" t="s">
        <v>30</v>
      </c>
      <c r="D210" s="40">
        <v>2001</v>
      </c>
      <c r="E210" s="45">
        <v>106.1</v>
      </c>
    </row>
    <row r="211" spans="2:5" ht="14.25" customHeight="1" x14ac:dyDescent="0.2">
      <c r="B211" s="38" t="s">
        <v>6</v>
      </c>
      <c r="C211" s="39" t="s">
        <v>31</v>
      </c>
      <c r="D211" s="40">
        <v>2001</v>
      </c>
      <c r="E211" s="45">
        <v>66.3</v>
      </c>
    </row>
    <row r="212" spans="2:5" ht="14.25" customHeight="1" x14ac:dyDescent="0.2">
      <c r="B212" s="38" t="s">
        <v>6</v>
      </c>
      <c r="C212" s="39" t="s">
        <v>32</v>
      </c>
      <c r="D212" s="40">
        <v>2001</v>
      </c>
      <c r="E212" s="45">
        <v>69.400000000000006</v>
      </c>
    </row>
    <row r="213" spans="2:5" ht="14.25" customHeight="1" thickBot="1" x14ac:dyDescent="0.25">
      <c r="B213" s="38" t="s">
        <v>6</v>
      </c>
      <c r="C213" s="39" t="s">
        <v>33</v>
      </c>
      <c r="D213" s="40">
        <v>2001</v>
      </c>
      <c r="E213" s="45">
        <v>32.299999999999997</v>
      </c>
    </row>
    <row r="214" spans="2:5" ht="14.25" customHeight="1" x14ac:dyDescent="0.2">
      <c r="B214" s="34" t="s">
        <v>7</v>
      </c>
      <c r="C214" s="35" t="s">
        <v>57</v>
      </c>
      <c r="D214" s="36">
        <v>2001</v>
      </c>
      <c r="E214" s="37">
        <v>77.599999999999994</v>
      </c>
    </row>
    <row r="215" spans="2:5" ht="14.25" customHeight="1" x14ac:dyDescent="0.2">
      <c r="B215" s="38" t="s">
        <v>7</v>
      </c>
      <c r="C215" s="39" t="s">
        <v>58</v>
      </c>
      <c r="D215" s="40">
        <v>2001</v>
      </c>
      <c r="E215" s="45">
        <v>51.8</v>
      </c>
    </row>
    <row r="216" spans="2:5" ht="14.25" customHeight="1" x14ac:dyDescent="0.2">
      <c r="B216" s="38" t="s">
        <v>7</v>
      </c>
      <c r="C216" s="39" t="s">
        <v>60</v>
      </c>
      <c r="D216" s="40">
        <v>2001</v>
      </c>
      <c r="E216" s="45">
        <v>1.1000000000000001</v>
      </c>
    </row>
    <row r="217" spans="2:5" ht="14.25" customHeight="1" x14ac:dyDescent="0.2">
      <c r="B217" s="38" t="s">
        <v>7</v>
      </c>
      <c r="C217" s="39" t="s">
        <v>61</v>
      </c>
      <c r="D217" s="40">
        <v>2001</v>
      </c>
      <c r="E217" s="45">
        <v>33.9</v>
      </c>
    </row>
    <row r="218" spans="2:5" ht="14.25" customHeight="1" x14ac:dyDescent="0.2">
      <c r="B218" s="38" t="s">
        <v>7</v>
      </c>
      <c r="C218" s="39" t="s">
        <v>62</v>
      </c>
      <c r="D218" s="40">
        <v>2001</v>
      </c>
      <c r="E218" s="45">
        <v>38.9</v>
      </c>
    </row>
    <row r="219" spans="2:5" ht="14.25" customHeight="1" thickBot="1" x14ac:dyDescent="0.25">
      <c r="B219" s="41" t="s">
        <v>7</v>
      </c>
      <c r="C219" s="42" t="s">
        <v>63</v>
      </c>
      <c r="D219" s="43">
        <v>2001</v>
      </c>
      <c r="E219" s="44">
        <v>6.7</v>
      </c>
    </row>
    <row r="220" spans="2:5" ht="14.25" customHeight="1" thickBot="1" x14ac:dyDescent="0.25">
      <c r="B220" s="46" t="s">
        <v>3</v>
      </c>
      <c r="C220" s="47" t="s">
        <v>59</v>
      </c>
      <c r="D220" s="48">
        <v>2001</v>
      </c>
      <c r="E220" s="49">
        <v>2.5</v>
      </c>
    </row>
    <row r="221" spans="2:5" ht="14.25" customHeight="1" x14ac:dyDescent="0.2">
      <c r="B221" s="34" t="s">
        <v>5</v>
      </c>
      <c r="C221" s="35" t="s">
        <v>18</v>
      </c>
      <c r="D221" s="36">
        <v>2001</v>
      </c>
      <c r="E221" s="37">
        <v>14.6</v>
      </c>
    </row>
    <row r="222" spans="2:5" ht="14.25" customHeight="1" x14ac:dyDescent="0.2">
      <c r="B222" s="38" t="s">
        <v>5</v>
      </c>
      <c r="C222" s="39" t="s">
        <v>19</v>
      </c>
      <c r="D222" s="40">
        <v>2001</v>
      </c>
      <c r="E222" s="45">
        <v>28.3</v>
      </c>
    </row>
    <row r="223" spans="2:5" ht="14.25" customHeight="1" x14ac:dyDescent="0.2">
      <c r="B223" s="38" t="s">
        <v>5</v>
      </c>
      <c r="C223" s="39" t="s">
        <v>20</v>
      </c>
      <c r="D223" s="40">
        <v>2001</v>
      </c>
      <c r="E223" s="45">
        <v>42.9</v>
      </c>
    </row>
    <row r="224" spans="2:5" ht="14.25" customHeight="1" x14ac:dyDescent="0.2">
      <c r="B224" s="38" t="s">
        <v>5</v>
      </c>
      <c r="C224" s="39" t="s">
        <v>21</v>
      </c>
      <c r="D224" s="40">
        <v>2001</v>
      </c>
      <c r="E224" s="45">
        <v>38.5</v>
      </c>
    </row>
    <row r="225" spans="2:5" ht="14.25" customHeight="1" x14ac:dyDescent="0.2">
      <c r="B225" s="38" t="s">
        <v>5</v>
      </c>
      <c r="C225" s="39" t="s">
        <v>22</v>
      </c>
      <c r="D225" s="40">
        <v>2001</v>
      </c>
      <c r="E225" s="45">
        <v>72</v>
      </c>
    </row>
    <row r="226" spans="2:5" ht="14.25" customHeight="1" x14ac:dyDescent="0.2">
      <c r="B226" s="38" t="s">
        <v>5</v>
      </c>
      <c r="C226" s="39" t="s">
        <v>23</v>
      </c>
      <c r="D226" s="40">
        <v>2001</v>
      </c>
      <c r="E226" s="45">
        <v>66.3</v>
      </c>
    </row>
    <row r="227" spans="2:5" ht="14.25" customHeight="1" x14ac:dyDescent="0.2">
      <c r="B227" s="38" t="s">
        <v>5</v>
      </c>
      <c r="C227" s="39" t="s">
        <v>24</v>
      </c>
      <c r="D227" s="40">
        <v>2001</v>
      </c>
      <c r="E227" s="45">
        <v>57.9</v>
      </c>
    </row>
    <row r="228" spans="2:5" ht="14.25" customHeight="1" x14ac:dyDescent="0.2">
      <c r="B228" s="38" t="s">
        <v>5</v>
      </c>
      <c r="C228" s="39" t="s">
        <v>25</v>
      </c>
      <c r="D228" s="40">
        <v>2001</v>
      </c>
      <c r="E228" s="45">
        <v>85.3</v>
      </c>
    </row>
    <row r="229" spans="2:5" ht="14.25" customHeight="1" x14ac:dyDescent="0.2">
      <c r="B229" s="38" t="s">
        <v>5</v>
      </c>
      <c r="C229" s="39" t="s">
        <v>26</v>
      </c>
      <c r="D229" s="40">
        <v>2001</v>
      </c>
      <c r="E229" s="45">
        <v>51.7</v>
      </c>
    </row>
    <row r="230" spans="2:5" ht="14.25" customHeight="1" thickBot="1" x14ac:dyDescent="0.25">
      <c r="B230" s="38" t="s">
        <v>5</v>
      </c>
      <c r="C230" s="39" t="s">
        <v>27</v>
      </c>
      <c r="D230" s="40">
        <v>2001</v>
      </c>
      <c r="E230" s="45">
        <v>34.9</v>
      </c>
    </row>
    <row r="231" spans="2:5" ht="14.25" customHeight="1" x14ac:dyDescent="0.2">
      <c r="B231" s="34" t="s">
        <v>2</v>
      </c>
      <c r="C231" s="35" t="s">
        <v>64</v>
      </c>
      <c r="D231" s="36">
        <v>2001</v>
      </c>
      <c r="E231" s="37">
        <v>11.9</v>
      </c>
    </row>
    <row r="232" spans="2:5" ht="14.25" customHeight="1" x14ac:dyDescent="0.2">
      <c r="B232" s="38" t="s">
        <v>2</v>
      </c>
      <c r="C232" s="39" t="s">
        <v>65</v>
      </c>
      <c r="D232" s="40">
        <v>2001</v>
      </c>
      <c r="E232" s="45">
        <v>68.099999999999994</v>
      </c>
    </row>
    <row r="233" spans="2:5" ht="14.25" customHeight="1" x14ac:dyDescent="0.2">
      <c r="B233" s="38" t="s">
        <v>2</v>
      </c>
      <c r="C233" s="39" t="s">
        <v>66</v>
      </c>
      <c r="D233" s="40">
        <v>2001</v>
      </c>
      <c r="E233" s="45">
        <v>30.9</v>
      </c>
    </row>
    <row r="234" spans="2:5" ht="14.25" customHeight="1" thickBot="1" x14ac:dyDescent="0.25">
      <c r="B234" s="41" t="s">
        <v>2</v>
      </c>
      <c r="C234" s="42" t="s">
        <v>67</v>
      </c>
      <c r="D234" s="43">
        <v>2001</v>
      </c>
      <c r="E234" s="44">
        <v>38</v>
      </c>
    </row>
    <row r="235" spans="2:5" ht="14.25" customHeight="1" x14ac:dyDescent="0.2">
      <c r="B235" s="34" t="s">
        <v>1</v>
      </c>
      <c r="C235" s="35" t="s">
        <v>68</v>
      </c>
      <c r="D235" s="36">
        <v>2002</v>
      </c>
      <c r="E235" s="37">
        <v>5.3</v>
      </c>
    </row>
    <row r="236" spans="2:5" ht="14.25" customHeight="1" x14ac:dyDescent="0.2">
      <c r="B236" s="38" t="s">
        <v>1</v>
      </c>
      <c r="C236" s="39" t="s">
        <v>34</v>
      </c>
      <c r="D236" s="40">
        <v>2002</v>
      </c>
      <c r="E236" s="45">
        <v>18.149999999999999</v>
      </c>
    </row>
    <row r="237" spans="2:5" ht="14.25" customHeight="1" x14ac:dyDescent="0.2">
      <c r="B237" s="38" t="s">
        <v>1</v>
      </c>
      <c r="C237" s="39" t="s">
        <v>35</v>
      </c>
      <c r="D237" s="40">
        <v>2002</v>
      </c>
      <c r="E237" s="45">
        <v>25.5</v>
      </c>
    </row>
    <row r="238" spans="2:5" ht="14.25" customHeight="1" x14ac:dyDescent="0.2">
      <c r="B238" s="38" t="s">
        <v>1</v>
      </c>
      <c r="C238" s="39" t="s">
        <v>36</v>
      </c>
      <c r="D238" s="40">
        <v>2002</v>
      </c>
      <c r="E238" s="45">
        <v>4.9000000000000004</v>
      </c>
    </row>
    <row r="239" spans="2:5" ht="14.25" customHeight="1" x14ac:dyDescent="0.2">
      <c r="B239" s="38" t="s">
        <v>1</v>
      </c>
      <c r="C239" s="39" t="s">
        <v>37</v>
      </c>
      <c r="D239" s="40">
        <v>2002</v>
      </c>
      <c r="E239" s="45">
        <v>68.599999999999994</v>
      </c>
    </row>
    <row r="240" spans="2:5" ht="14.25" customHeight="1" x14ac:dyDescent="0.2">
      <c r="B240" s="38" t="s">
        <v>1</v>
      </c>
      <c r="C240" s="39" t="s">
        <v>38</v>
      </c>
      <c r="D240" s="40">
        <v>2002</v>
      </c>
      <c r="E240" s="45">
        <v>14.85</v>
      </c>
    </row>
    <row r="241" spans="2:5" ht="14.25" customHeight="1" x14ac:dyDescent="0.2">
      <c r="B241" s="38" t="s">
        <v>1</v>
      </c>
      <c r="C241" s="39" t="s">
        <v>39</v>
      </c>
      <c r="D241" s="40">
        <v>2002</v>
      </c>
      <c r="E241" s="45">
        <v>10.649999999999999</v>
      </c>
    </row>
    <row r="242" spans="2:5" ht="14.25" customHeight="1" x14ac:dyDescent="0.2">
      <c r="B242" s="38" t="s">
        <v>1</v>
      </c>
      <c r="C242" s="39" t="s">
        <v>40</v>
      </c>
      <c r="D242" s="40">
        <v>2002</v>
      </c>
      <c r="E242" s="45">
        <v>23.9</v>
      </c>
    </row>
    <row r="243" spans="2:5" ht="14.25" customHeight="1" x14ac:dyDescent="0.2">
      <c r="B243" s="38" t="s">
        <v>1</v>
      </c>
      <c r="C243" s="39" t="s">
        <v>41</v>
      </c>
      <c r="D243" s="40">
        <v>2002</v>
      </c>
      <c r="E243" s="45">
        <v>16.8</v>
      </c>
    </row>
    <row r="244" spans="2:5" ht="14.25" customHeight="1" x14ac:dyDescent="0.2">
      <c r="B244" s="38" t="s">
        <v>1</v>
      </c>
      <c r="C244" s="39" t="s">
        <v>42</v>
      </c>
      <c r="D244" s="40">
        <v>2002</v>
      </c>
      <c r="E244" s="45">
        <v>62</v>
      </c>
    </row>
    <row r="245" spans="2:5" ht="14.25" customHeight="1" x14ac:dyDescent="0.2">
      <c r="B245" s="38" t="s">
        <v>1</v>
      </c>
      <c r="C245" s="39" t="s">
        <v>43</v>
      </c>
      <c r="D245" s="40">
        <v>2002</v>
      </c>
      <c r="E245" s="45">
        <v>16.600000000000001</v>
      </c>
    </row>
    <row r="246" spans="2:5" ht="14.25" customHeight="1" x14ac:dyDescent="0.2">
      <c r="B246" s="38" t="s">
        <v>1</v>
      </c>
      <c r="C246" s="39" t="s">
        <v>44</v>
      </c>
      <c r="D246" s="40">
        <v>2002</v>
      </c>
      <c r="E246" s="45">
        <v>21</v>
      </c>
    </row>
    <row r="247" spans="2:5" ht="14.25" customHeight="1" x14ac:dyDescent="0.2">
      <c r="B247" s="38" t="s">
        <v>1</v>
      </c>
      <c r="C247" s="39" t="s">
        <v>45</v>
      </c>
      <c r="D247" s="40">
        <v>2002</v>
      </c>
      <c r="E247" s="45">
        <v>16.600000000000001</v>
      </c>
    </row>
    <row r="248" spans="2:5" ht="14.25" customHeight="1" x14ac:dyDescent="0.2">
      <c r="B248" s="38" t="s">
        <v>1</v>
      </c>
      <c r="C248" s="39" t="s">
        <v>46</v>
      </c>
      <c r="D248" s="40">
        <v>2002</v>
      </c>
      <c r="E248" s="45">
        <v>12.55</v>
      </c>
    </row>
    <row r="249" spans="2:5" ht="14.25" customHeight="1" x14ac:dyDescent="0.2">
      <c r="B249" s="38" t="s">
        <v>1</v>
      </c>
      <c r="C249" s="39" t="s">
        <v>47</v>
      </c>
      <c r="D249" s="40">
        <v>2002</v>
      </c>
      <c r="E249" s="45">
        <v>15.95</v>
      </c>
    </row>
    <row r="250" spans="2:5" ht="14.25" customHeight="1" x14ac:dyDescent="0.2">
      <c r="B250" s="38" t="s">
        <v>1</v>
      </c>
      <c r="C250" s="39" t="s">
        <v>48</v>
      </c>
      <c r="D250" s="40">
        <v>2002</v>
      </c>
      <c r="E250" s="45">
        <v>9.6499999999999986</v>
      </c>
    </row>
    <row r="251" spans="2:5" ht="14.25" customHeight="1" x14ac:dyDescent="0.2">
      <c r="B251" s="38" t="s">
        <v>1</v>
      </c>
      <c r="C251" s="39" t="s">
        <v>49</v>
      </c>
      <c r="D251" s="40">
        <v>2002</v>
      </c>
      <c r="E251" s="45">
        <v>13.4</v>
      </c>
    </row>
    <row r="252" spans="2:5" ht="14.25" customHeight="1" x14ac:dyDescent="0.2">
      <c r="B252" s="38" t="s">
        <v>1</v>
      </c>
      <c r="C252" s="39" t="s">
        <v>50</v>
      </c>
      <c r="D252" s="40">
        <v>2002</v>
      </c>
      <c r="E252" s="45">
        <v>13.3</v>
      </c>
    </row>
    <row r="253" spans="2:5" ht="14.25" customHeight="1" x14ac:dyDescent="0.2">
      <c r="B253" s="38" t="s">
        <v>1</v>
      </c>
      <c r="C253" s="39" t="s">
        <v>51</v>
      </c>
      <c r="D253" s="40">
        <v>2002</v>
      </c>
      <c r="E253" s="45">
        <v>13.45</v>
      </c>
    </row>
    <row r="254" spans="2:5" ht="14.25" customHeight="1" x14ac:dyDescent="0.2">
      <c r="B254" s="38" t="s">
        <v>1</v>
      </c>
      <c r="C254" s="39" t="s">
        <v>52</v>
      </c>
      <c r="D254" s="40">
        <v>2002</v>
      </c>
      <c r="E254" s="45">
        <v>24.3</v>
      </c>
    </row>
    <row r="255" spans="2:5" ht="14.25" customHeight="1" x14ac:dyDescent="0.2">
      <c r="B255" s="38" t="s">
        <v>1</v>
      </c>
      <c r="C255" s="39" t="s">
        <v>53</v>
      </c>
      <c r="D255" s="40">
        <v>2002</v>
      </c>
      <c r="E255" s="45">
        <v>12.350000000000001</v>
      </c>
    </row>
    <row r="256" spans="2:5" ht="14.25" customHeight="1" x14ac:dyDescent="0.2">
      <c r="B256" s="38" t="s">
        <v>1</v>
      </c>
      <c r="C256" s="39" t="s">
        <v>54</v>
      </c>
      <c r="D256" s="40">
        <v>2002</v>
      </c>
      <c r="E256" s="45">
        <v>16.55</v>
      </c>
    </row>
    <row r="257" spans="2:5" ht="14.25" customHeight="1" x14ac:dyDescent="0.2">
      <c r="B257" s="38" t="s">
        <v>1</v>
      </c>
      <c r="C257" s="39" t="s">
        <v>55</v>
      </c>
      <c r="D257" s="40">
        <v>2002</v>
      </c>
      <c r="E257" s="45">
        <v>10.9</v>
      </c>
    </row>
    <row r="258" spans="2:5" ht="14.25" customHeight="1" thickBot="1" x14ac:dyDescent="0.25">
      <c r="B258" s="41" t="s">
        <v>1</v>
      </c>
      <c r="C258" s="42" t="s">
        <v>56</v>
      </c>
      <c r="D258" s="43">
        <v>2002</v>
      </c>
      <c r="E258" s="44">
        <v>5.4</v>
      </c>
    </row>
    <row r="259" spans="2:5" ht="14.25" customHeight="1" x14ac:dyDescent="0.2">
      <c r="B259" s="38" t="s">
        <v>6</v>
      </c>
      <c r="C259" s="39" t="s">
        <v>28</v>
      </c>
      <c r="D259" s="40">
        <v>2002</v>
      </c>
      <c r="E259" s="45">
        <v>66.400000000000006</v>
      </c>
    </row>
    <row r="260" spans="2:5" ht="14.25" customHeight="1" x14ac:dyDescent="0.2">
      <c r="B260" s="38" t="s">
        <v>6</v>
      </c>
      <c r="C260" s="39" t="s">
        <v>29</v>
      </c>
      <c r="D260" s="40">
        <v>2002</v>
      </c>
      <c r="E260" s="45">
        <v>16.149999999999999</v>
      </c>
    </row>
    <row r="261" spans="2:5" ht="14.25" customHeight="1" x14ac:dyDescent="0.2">
      <c r="B261" s="38" t="s">
        <v>6</v>
      </c>
      <c r="C261" s="39" t="s">
        <v>30</v>
      </c>
      <c r="D261" s="40">
        <v>2002</v>
      </c>
      <c r="E261" s="45">
        <v>99.65</v>
      </c>
    </row>
    <row r="262" spans="2:5" ht="14.25" customHeight="1" x14ac:dyDescent="0.2">
      <c r="B262" s="38" t="s">
        <v>6</v>
      </c>
      <c r="C262" s="39" t="s">
        <v>31</v>
      </c>
      <c r="D262" s="40">
        <v>2002</v>
      </c>
      <c r="E262" s="45">
        <v>42.099999999999994</v>
      </c>
    </row>
    <row r="263" spans="2:5" ht="14.25" customHeight="1" x14ac:dyDescent="0.2">
      <c r="B263" s="38" t="s">
        <v>6</v>
      </c>
      <c r="C263" s="39" t="s">
        <v>32</v>
      </c>
      <c r="D263" s="40">
        <v>2002</v>
      </c>
      <c r="E263" s="45">
        <v>54.45</v>
      </c>
    </row>
    <row r="264" spans="2:5" ht="14.25" customHeight="1" thickBot="1" x14ac:dyDescent="0.25">
      <c r="B264" s="38" t="s">
        <v>6</v>
      </c>
      <c r="C264" s="39" t="s">
        <v>33</v>
      </c>
      <c r="D264" s="40">
        <v>2002</v>
      </c>
      <c r="E264" s="45">
        <v>41.4</v>
      </c>
    </row>
    <row r="265" spans="2:5" ht="14.25" customHeight="1" x14ac:dyDescent="0.2">
      <c r="B265" s="34" t="s">
        <v>7</v>
      </c>
      <c r="C265" s="35" t="s">
        <v>57</v>
      </c>
      <c r="D265" s="36">
        <v>2002</v>
      </c>
      <c r="E265" s="37">
        <v>131</v>
      </c>
    </row>
    <row r="266" spans="2:5" ht="14.25" customHeight="1" x14ac:dyDescent="0.2">
      <c r="B266" s="38" t="s">
        <v>7</v>
      </c>
      <c r="C266" s="39" t="s">
        <v>58</v>
      </c>
      <c r="D266" s="40">
        <v>2002</v>
      </c>
      <c r="E266" s="45">
        <v>62.25</v>
      </c>
    </row>
    <row r="267" spans="2:5" ht="14.25" customHeight="1" x14ac:dyDescent="0.2">
      <c r="B267" s="38" t="s">
        <v>7</v>
      </c>
      <c r="C267" s="39" t="s">
        <v>60</v>
      </c>
      <c r="D267" s="40">
        <v>2002</v>
      </c>
      <c r="E267" s="45">
        <v>1.7650000000000001</v>
      </c>
    </row>
    <row r="268" spans="2:5" ht="14.25" customHeight="1" x14ac:dyDescent="0.2">
      <c r="B268" s="38" t="s">
        <v>7</v>
      </c>
      <c r="C268" s="39" t="s">
        <v>61</v>
      </c>
      <c r="D268" s="40">
        <v>2002</v>
      </c>
      <c r="E268" s="45">
        <v>37.650000000000006</v>
      </c>
    </row>
    <row r="269" spans="2:5" ht="14.25" customHeight="1" x14ac:dyDescent="0.2">
      <c r="B269" s="38" t="s">
        <v>7</v>
      </c>
      <c r="C269" s="39" t="s">
        <v>62</v>
      </c>
      <c r="D269" s="40">
        <v>2002</v>
      </c>
      <c r="E269" s="45">
        <v>40.35</v>
      </c>
    </row>
    <row r="270" spans="2:5" ht="14.25" customHeight="1" thickBot="1" x14ac:dyDescent="0.25">
      <c r="B270" s="41" t="s">
        <v>7</v>
      </c>
      <c r="C270" s="42" t="s">
        <v>63</v>
      </c>
      <c r="D270" s="43">
        <v>2002</v>
      </c>
      <c r="E270" s="44">
        <v>7.58</v>
      </c>
    </row>
    <row r="271" spans="2:5" ht="14.25" customHeight="1" thickBot="1" x14ac:dyDescent="0.25">
      <c r="B271" s="46" t="s">
        <v>3</v>
      </c>
      <c r="C271" s="47" t="s">
        <v>59</v>
      </c>
      <c r="D271" s="48">
        <v>2002</v>
      </c>
      <c r="E271" s="49">
        <v>1.76</v>
      </c>
    </row>
    <row r="272" spans="2:5" ht="14.25" customHeight="1" x14ac:dyDescent="0.2">
      <c r="B272" s="34" t="s">
        <v>5</v>
      </c>
      <c r="C272" s="35" t="s">
        <v>18</v>
      </c>
      <c r="D272" s="36">
        <v>2002</v>
      </c>
      <c r="E272" s="37">
        <v>12.649999999999999</v>
      </c>
    </row>
    <row r="273" spans="2:5" ht="14.25" customHeight="1" x14ac:dyDescent="0.2">
      <c r="B273" s="38" t="s">
        <v>5</v>
      </c>
      <c r="C273" s="39" t="s">
        <v>19</v>
      </c>
      <c r="D273" s="40">
        <v>2002</v>
      </c>
      <c r="E273" s="45">
        <v>27.65</v>
      </c>
    </row>
    <row r="274" spans="2:5" ht="14.25" customHeight="1" x14ac:dyDescent="0.2">
      <c r="B274" s="38" t="s">
        <v>5</v>
      </c>
      <c r="C274" s="39" t="s">
        <v>20</v>
      </c>
      <c r="D274" s="40">
        <v>2002</v>
      </c>
      <c r="E274" s="45">
        <v>29</v>
      </c>
    </row>
    <row r="275" spans="2:5" ht="14.25" customHeight="1" x14ac:dyDescent="0.2">
      <c r="B275" s="38" t="s">
        <v>5</v>
      </c>
      <c r="C275" s="39" t="s">
        <v>21</v>
      </c>
      <c r="D275" s="40">
        <v>2002</v>
      </c>
      <c r="E275" s="45">
        <v>36.049999999999997</v>
      </c>
    </row>
    <row r="276" spans="2:5" ht="14.25" customHeight="1" x14ac:dyDescent="0.2">
      <c r="B276" s="38" t="s">
        <v>5</v>
      </c>
      <c r="C276" s="39" t="s">
        <v>22</v>
      </c>
      <c r="D276" s="40">
        <v>2002</v>
      </c>
      <c r="E276" s="45">
        <v>57.55</v>
      </c>
    </row>
    <row r="277" spans="2:5" ht="14.25" customHeight="1" x14ac:dyDescent="0.2">
      <c r="B277" s="38" t="s">
        <v>5</v>
      </c>
      <c r="C277" s="39" t="s">
        <v>23</v>
      </c>
      <c r="D277" s="40">
        <v>2002</v>
      </c>
      <c r="E277" s="45">
        <v>57.55</v>
      </c>
    </row>
    <row r="278" spans="2:5" ht="14.25" customHeight="1" x14ac:dyDescent="0.2">
      <c r="B278" s="38" t="s">
        <v>5</v>
      </c>
      <c r="C278" s="39" t="s">
        <v>24</v>
      </c>
      <c r="D278" s="40">
        <v>2002</v>
      </c>
      <c r="E278" s="45">
        <v>57.6</v>
      </c>
    </row>
    <row r="279" spans="2:5" ht="14.25" customHeight="1" x14ac:dyDescent="0.2">
      <c r="B279" s="38" t="s">
        <v>5</v>
      </c>
      <c r="C279" s="39" t="s">
        <v>25</v>
      </c>
      <c r="D279" s="40">
        <v>2002</v>
      </c>
      <c r="E279" s="45">
        <v>81.949999999999989</v>
      </c>
    </row>
    <row r="280" spans="2:5" ht="14.25" customHeight="1" x14ac:dyDescent="0.2">
      <c r="B280" s="38" t="s">
        <v>5</v>
      </c>
      <c r="C280" s="39" t="s">
        <v>26</v>
      </c>
      <c r="D280" s="40">
        <v>2002</v>
      </c>
      <c r="E280" s="45">
        <v>45.6</v>
      </c>
    </row>
    <row r="281" spans="2:5" ht="14.25" customHeight="1" thickBot="1" x14ac:dyDescent="0.25">
      <c r="B281" s="38" t="s">
        <v>5</v>
      </c>
      <c r="C281" s="39" t="s">
        <v>27</v>
      </c>
      <c r="D281" s="40">
        <v>2002</v>
      </c>
      <c r="E281" s="45">
        <v>30.35</v>
      </c>
    </row>
    <row r="282" spans="2:5" ht="14.25" customHeight="1" x14ac:dyDescent="0.2">
      <c r="B282" s="34" t="s">
        <v>4</v>
      </c>
      <c r="C282" s="35" t="s">
        <v>10</v>
      </c>
      <c r="D282" s="36">
        <v>2002</v>
      </c>
      <c r="E282" s="37">
        <v>47.95</v>
      </c>
    </row>
    <row r="283" spans="2:5" ht="14.25" customHeight="1" x14ac:dyDescent="0.2">
      <c r="B283" s="38" t="s">
        <v>4</v>
      </c>
      <c r="C283" s="39" t="s">
        <v>11</v>
      </c>
      <c r="D283" s="40">
        <v>2002</v>
      </c>
      <c r="E283" s="45">
        <v>34.700000000000003</v>
      </c>
    </row>
    <row r="284" spans="2:5" ht="14.25" customHeight="1" x14ac:dyDescent="0.2">
      <c r="B284" s="38" t="s">
        <v>4</v>
      </c>
      <c r="C284" s="39" t="s">
        <v>12</v>
      </c>
      <c r="D284" s="40">
        <v>2002</v>
      </c>
      <c r="E284" s="45">
        <v>38.200000000000003</v>
      </c>
    </row>
    <row r="285" spans="2:5" ht="14.25" customHeight="1" x14ac:dyDescent="0.2">
      <c r="B285" s="38" t="s">
        <v>4</v>
      </c>
      <c r="C285" s="39" t="s">
        <v>13</v>
      </c>
      <c r="D285" s="40">
        <v>2002</v>
      </c>
      <c r="E285" s="45">
        <v>105.85</v>
      </c>
    </row>
    <row r="286" spans="2:5" ht="14.25" customHeight="1" x14ac:dyDescent="0.2">
      <c r="B286" s="38" t="s">
        <v>4</v>
      </c>
      <c r="C286" s="39" t="s">
        <v>14</v>
      </c>
      <c r="D286" s="40">
        <v>2002</v>
      </c>
      <c r="E286" s="45">
        <v>3.8849999999999998</v>
      </c>
    </row>
    <row r="287" spans="2:5" ht="14.25" customHeight="1" x14ac:dyDescent="0.2">
      <c r="B287" s="38" t="s">
        <v>4</v>
      </c>
      <c r="C287" s="39" t="s">
        <v>15</v>
      </c>
      <c r="D287" s="40">
        <v>2002</v>
      </c>
      <c r="E287" s="45">
        <v>5.34</v>
      </c>
    </row>
    <row r="288" spans="2:5" ht="14.25" customHeight="1" x14ac:dyDescent="0.2">
      <c r="B288" s="38" t="s">
        <v>4</v>
      </c>
      <c r="C288" s="39" t="s">
        <v>16</v>
      </c>
      <c r="D288" s="40">
        <v>2002</v>
      </c>
      <c r="E288" s="45">
        <v>30.450000000000003</v>
      </c>
    </row>
    <row r="289" spans="2:5" ht="14.25" customHeight="1" thickBot="1" x14ac:dyDescent="0.25">
      <c r="B289" s="41" t="s">
        <v>4</v>
      </c>
      <c r="C289" s="42" t="s">
        <v>17</v>
      </c>
      <c r="D289" s="43">
        <v>2002</v>
      </c>
      <c r="E289" s="44">
        <v>2.84</v>
      </c>
    </row>
    <row r="290" spans="2:5" ht="14.25" customHeight="1" x14ac:dyDescent="0.2">
      <c r="B290" s="34" t="s">
        <v>2</v>
      </c>
      <c r="C290" s="35" t="s">
        <v>64</v>
      </c>
      <c r="D290" s="36">
        <v>2002</v>
      </c>
      <c r="E290" s="37">
        <v>18.399999999999999</v>
      </c>
    </row>
    <row r="291" spans="2:5" ht="14.25" customHeight="1" x14ac:dyDescent="0.2">
      <c r="B291" s="38" t="s">
        <v>2</v>
      </c>
      <c r="C291" s="39" t="s">
        <v>65</v>
      </c>
      <c r="D291" s="40">
        <v>2002</v>
      </c>
      <c r="E291" s="45">
        <v>68.650000000000006</v>
      </c>
    </row>
    <row r="292" spans="2:5" ht="14.25" customHeight="1" x14ac:dyDescent="0.2">
      <c r="B292" s="38" t="s">
        <v>2</v>
      </c>
      <c r="C292" s="39" t="s">
        <v>66</v>
      </c>
      <c r="D292" s="40">
        <v>2002</v>
      </c>
      <c r="E292" s="45">
        <v>25.45</v>
      </c>
    </row>
    <row r="293" spans="2:5" ht="14.25" customHeight="1" thickBot="1" x14ac:dyDescent="0.25">
      <c r="B293" s="41" t="s">
        <v>2</v>
      </c>
      <c r="C293" s="42" t="s">
        <v>67</v>
      </c>
      <c r="D293" s="43">
        <v>2002</v>
      </c>
      <c r="E293" s="44">
        <v>33.700000000000003</v>
      </c>
    </row>
    <row r="294" spans="2:5" ht="14.25" customHeight="1" x14ac:dyDescent="0.2">
      <c r="B294" s="38" t="s">
        <v>1</v>
      </c>
      <c r="C294" s="39" t="s">
        <v>34</v>
      </c>
      <c r="D294" s="40">
        <v>2003</v>
      </c>
      <c r="E294" s="45">
        <v>10.850000000000001</v>
      </c>
    </row>
    <row r="295" spans="2:5" ht="14.25" customHeight="1" x14ac:dyDescent="0.2">
      <c r="B295" s="38" t="s">
        <v>1</v>
      </c>
      <c r="C295" s="39" t="s">
        <v>35</v>
      </c>
      <c r="D295" s="40">
        <v>2003</v>
      </c>
      <c r="E295" s="45">
        <v>28.35</v>
      </c>
    </row>
    <row r="296" spans="2:5" ht="14.25" customHeight="1" x14ac:dyDescent="0.2">
      <c r="B296" s="38" t="s">
        <v>1</v>
      </c>
      <c r="C296" s="39" t="s">
        <v>36</v>
      </c>
      <c r="D296" s="40">
        <v>2003</v>
      </c>
      <c r="E296" s="45">
        <v>4.6500000000000004</v>
      </c>
    </row>
    <row r="297" spans="2:5" ht="14.25" customHeight="1" x14ac:dyDescent="0.2">
      <c r="B297" s="38" t="s">
        <v>1</v>
      </c>
      <c r="C297" s="39" t="s">
        <v>37</v>
      </c>
      <c r="D297" s="40">
        <v>2003</v>
      </c>
      <c r="E297" s="45">
        <v>71.924999999999997</v>
      </c>
    </row>
    <row r="298" spans="2:5" ht="14.25" customHeight="1" x14ac:dyDescent="0.2">
      <c r="B298" s="38" t="s">
        <v>1</v>
      </c>
      <c r="C298" s="39" t="s">
        <v>38</v>
      </c>
      <c r="D298" s="40">
        <v>2003</v>
      </c>
      <c r="E298" s="45">
        <v>11.3</v>
      </c>
    </row>
    <row r="299" spans="2:5" ht="14.25" customHeight="1" x14ac:dyDescent="0.2">
      <c r="B299" s="38" t="s">
        <v>1</v>
      </c>
      <c r="C299" s="39" t="s">
        <v>39</v>
      </c>
      <c r="D299" s="40">
        <v>2003</v>
      </c>
      <c r="E299" s="45">
        <v>6.8500000000000005</v>
      </c>
    </row>
    <row r="300" spans="2:5" ht="14.25" customHeight="1" x14ac:dyDescent="0.2">
      <c r="B300" s="38" t="s">
        <v>1</v>
      </c>
      <c r="C300" s="39" t="s">
        <v>41</v>
      </c>
      <c r="D300" s="40">
        <v>2003</v>
      </c>
      <c r="E300" s="45">
        <v>10.725</v>
      </c>
    </row>
    <row r="301" spans="2:5" ht="14.25" customHeight="1" x14ac:dyDescent="0.2">
      <c r="B301" s="38" t="s">
        <v>1</v>
      </c>
      <c r="C301" s="39" t="s">
        <v>42</v>
      </c>
      <c r="D301" s="40">
        <v>2003</v>
      </c>
      <c r="E301" s="45">
        <v>59.8</v>
      </c>
    </row>
    <row r="302" spans="2:5" ht="14.25" customHeight="1" x14ac:dyDescent="0.2">
      <c r="B302" s="38" t="s">
        <v>1</v>
      </c>
      <c r="C302" s="39" t="s">
        <v>43</v>
      </c>
      <c r="D302" s="40">
        <v>2003</v>
      </c>
      <c r="E302" s="45">
        <v>15.25</v>
      </c>
    </row>
    <row r="303" spans="2:5" ht="14.25" customHeight="1" x14ac:dyDescent="0.2">
      <c r="B303" s="38" t="s">
        <v>1</v>
      </c>
      <c r="C303" s="39" t="s">
        <v>44</v>
      </c>
      <c r="D303" s="40">
        <v>2003</v>
      </c>
      <c r="E303" s="45">
        <v>43.8</v>
      </c>
    </row>
    <row r="304" spans="2:5" ht="14.25" customHeight="1" x14ac:dyDescent="0.2">
      <c r="B304" s="38" t="s">
        <v>1</v>
      </c>
      <c r="C304" s="39" t="s">
        <v>70</v>
      </c>
      <c r="D304" s="40">
        <v>2003</v>
      </c>
      <c r="E304" s="45">
        <v>36</v>
      </c>
    </row>
    <row r="305" spans="2:5" ht="14.25" customHeight="1" x14ac:dyDescent="0.2">
      <c r="B305" s="38" t="s">
        <v>1</v>
      </c>
      <c r="C305" s="39" t="s">
        <v>45</v>
      </c>
      <c r="D305" s="40">
        <v>2003</v>
      </c>
      <c r="E305" s="45">
        <v>14.524999999999999</v>
      </c>
    </row>
    <row r="306" spans="2:5" ht="14.25" customHeight="1" x14ac:dyDescent="0.2">
      <c r="B306" s="38" t="s">
        <v>1</v>
      </c>
      <c r="C306" s="39" t="s">
        <v>46</v>
      </c>
      <c r="D306" s="40">
        <v>2003</v>
      </c>
      <c r="E306" s="45">
        <v>10.066666666666666</v>
      </c>
    </row>
    <row r="307" spans="2:5" ht="14.25" customHeight="1" x14ac:dyDescent="0.2">
      <c r="B307" s="38" t="s">
        <v>1</v>
      </c>
      <c r="C307" s="39" t="s">
        <v>47</v>
      </c>
      <c r="D307" s="40">
        <v>2003</v>
      </c>
      <c r="E307" s="45">
        <v>11.3</v>
      </c>
    </row>
    <row r="308" spans="2:5" ht="14.25" customHeight="1" x14ac:dyDescent="0.2">
      <c r="B308" s="38" t="s">
        <v>1</v>
      </c>
      <c r="C308" s="39" t="s">
        <v>48</v>
      </c>
      <c r="D308" s="40">
        <v>2003</v>
      </c>
      <c r="E308" s="45">
        <v>7.4</v>
      </c>
    </row>
    <row r="309" spans="2:5" ht="14.25" customHeight="1" x14ac:dyDescent="0.2">
      <c r="B309" s="38" t="s">
        <v>1</v>
      </c>
      <c r="C309" s="39" t="s">
        <v>49</v>
      </c>
      <c r="D309" s="40">
        <v>2003</v>
      </c>
      <c r="E309" s="45">
        <v>15.9</v>
      </c>
    </row>
    <row r="310" spans="2:5" ht="14.25" customHeight="1" x14ac:dyDescent="0.2">
      <c r="B310" s="38" t="s">
        <v>1</v>
      </c>
      <c r="C310" s="39" t="s">
        <v>50</v>
      </c>
      <c r="D310" s="40">
        <v>2003</v>
      </c>
      <c r="E310" s="45">
        <v>13.799999999999999</v>
      </c>
    </row>
    <row r="311" spans="2:5" ht="14.25" customHeight="1" x14ac:dyDescent="0.2">
      <c r="B311" s="38" t="s">
        <v>1</v>
      </c>
      <c r="C311" s="39" t="s">
        <v>51</v>
      </c>
      <c r="D311" s="40">
        <v>2003</v>
      </c>
      <c r="E311" s="45">
        <v>9.3000000000000007</v>
      </c>
    </row>
    <row r="312" spans="2:5" ht="14.25" customHeight="1" x14ac:dyDescent="0.2">
      <c r="B312" s="38" t="s">
        <v>1</v>
      </c>
      <c r="C312" s="39" t="s">
        <v>71</v>
      </c>
      <c r="D312" s="40">
        <v>2003</v>
      </c>
      <c r="E312" s="45">
        <v>11.866666666666667</v>
      </c>
    </row>
    <row r="313" spans="2:5" ht="14.25" customHeight="1" x14ac:dyDescent="0.2">
      <c r="B313" s="38" t="s">
        <v>1</v>
      </c>
      <c r="C313" s="39" t="s">
        <v>52</v>
      </c>
      <c r="D313" s="40">
        <v>2003</v>
      </c>
      <c r="E313" s="45">
        <v>22.3</v>
      </c>
    </row>
    <row r="314" spans="2:5" ht="14.25" customHeight="1" x14ac:dyDescent="0.2">
      <c r="B314" s="38" t="s">
        <v>1</v>
      </c>
      <c r="C314" s="39" t="s">
        <v>53</v>
      </c>
      <c r="D314" s="40">
        <v>2003</v>
      </c>
      <c r="E314" s="45">
        <v>9.5</v>
      </c>
    </row>
    <row r="315" spans="2:5" ht="14.25" customHeight="1" x14ac:dyDescent="0.2">
      <c r="B315" s="38" t="s">
        <v>1</v>
      </c>
      <c r="C315" s="39" t="s">
        <v>54</v>
      </c>
      <c r="D315" s="40">
        <v>2003</v>
      </c>
      <c r="E315" s="45">
        <v>13.5</v>
      </c>
    </row>
    <row r="316" spans="2:5" ht="14.25" customHeight="1" x14ac:dyDescent="0.2">
      <c r="B316" s="38" t="s">
        <v>1</v>
      </c>
      <c r="C316" s="39" t="s">
        <v>55</v>
      </c>
      <c r="D316" s="40">
        <v>2003</v>
      </c>
      <c r="E316" s="45">
        <v>9.4333333333333318</v>
      </c>
    </row>
    <row r="317" spans="2:5" ht="14.25" customHeight="1" thickBot="1" x14ac:dyDescent="0.25">
      <c r="B317" s="41" t="s">
        <v>1</v>
      </c>
      <c r="C317" s="42" t="s">
        <v>56</v>
      </c>
      <c r="D317" s="43">
        <v>2003</v>
      </c>
      <c r="E317" s="44">
        <v>6.0333333333333341</v>
      </c>
    </row>
    <row r="318" spans="2:5" ht="14.25" customHeight="1" x14ac:dyDescent="0.2">
      <c r="B318" s="38" t="s">
        <v>6</v>
      </c>
      <c r="C318" s="39" t="s">
        <v>28</v>
      </c>
      <c r="D318" s="40">
        <v>2003</v>
      </c>
      <c r="E318" s="45">
        <v>63.1</v>
      </c>
    </row>
    <row r="319" spans="2:5" ht="14.25" customHeight="1" x14ac:dyDescent="0.2">
      <c r="B319" s="38" t="s">
        <v>6</v>
      </c>
      <c r="C319" s="39" t="s">
        <v>29</v>
      </c>
      <c r="D319" s="40">
        <v>2003</v>
      </c>
      <c r="E319" s="45">
        <v>23.6</v>
      </c>
    </row>
    <row r="320" spans="2:5" ht="14.25" customHeight="1" x14ac:dyDescent="0.2">
      <c r="B320" s="38" t="s">
        <v>6</v>
      </c>
      <c r="C320" s="39" t="s">
        <v>30</v>
      </c>
      <c r="D320" s="40">
        <v>2003</v>
      </c>
      <c r="E320" s="45">
        <v>95.224999999999994</v>
      </c>
    </row>
    <row r="321" spans="2:5" ht="14.25" customHeight="1" x14ac:dyDescent="0.2">
      <c r="B321" s="38" t="s">
        <v>6</v>
      </c>
      <c r="C321" s="39" t="s">
        <v>31</v>
      </c>
      <c r="D321" s="40">
        <v>2003</v>
      </c>
      <c r="E321" s="45">
        <v>44.724999999999994</v>
      </c>
    </row>
    <row r="322" spans="2:5" ht="14.25" customHeight="1" x14ac:dyDescent="0.2">
      <c r="B322" s="38" t="s">
        <v>6</v>
      </c>
      <c r="C322" s="39" t="s">
        <v>32</v>
      </c>
      <c r="D322" s="40">
        <v>2003</v>
      </c>
      <c r="E322" s="45">
        <v>49.8</v>
      </c>
    </row>
    <row r="323" spans="2:5" ht="14.25" customHeight="1" thickBot="1" x14ac:dyDescent="0.25">
      <c r="B323" s="41" t="s">
        <v>6</v>
      </c>
      <c r="C323" s="42" t="s">
        <v>33</v>
      </c>
      <c r="D323" s="43">
        <v>2003</v>
      </c>
      <c r="E323" s="44">
        <v>15.375</v>
      </c>
    </row>
    <row r="324" spans="2:5" ht="14.25" customHeight="1" x14ac:dyDescent="0.2">
      <c r="B324" s="34" t="s">
        <v>7</v>
      </c>
      <c r="C324" s="35" t="s">
        <v>57</v>
      </c>
      <c r="D324" s="36">
        <v>2003</v>
      </c>
      <c r="E324" s="37">
        <v>53.95</v>
      </c>
    </row>
    <row r="325" spans="2:5" ht="14.25" customHeight="1" x14ac:dyDescent="0.2">
      <c r="B325" s="38" t="s">
        <v>7</v>
      </c>
      <c r="C325" s="39" t="s">
        <v>58</v>
      </c>
      <c r="D325" s="40">
        <v>2003</v>
      </c>
      <c r="E325" s="45">
        <v>34.150000000000006</v>
      </c>
    </row>
    <row r="326" spans="2:5" ht="14.25" customHeight="1" x14ac:dyDescent="0.2">
      <c r="B326" s="38" t="s">
        <v>7</v>
      </c>
      <c r="C326" s="39" t="s">
        <v>60</v>
      </c>
      <c r="D326" s="40">
        <v>2003</v>
      </c>
      <c r="E326" s="45">
        <v>0.1</v>
      </c>
    </row>
    <row r="327" spans="2:5" ht="14.25" customHeight="1" x14ac:dyDescent="0.2">
      <c r="B327" s="38" t="s">
        <v>7</v>
      </c>
      <c r="C327" s="39" t="s">
        <v>61</v>
      </c>
      <c r="D327" s="40">
        <v>2003</v>
      </c>
      <c r="E327" s="45">
        <v>36.450000000000003</v>
      </c>
    </row>
    <row r="328" spans="2:5" ht="14.25" customHeight="1" x14ac:dyDescent="0.2">
      <c r="B328" s="38" t="s">
        <v>7</v>
      </c>
      <c r="C328" s="39" t="s">
        <v>62</v>
      </c>
      <c r="D328" s="40">
        <v>2003</v>
      </c>
      <c r="E328" s="45">
        <v>32.65</v>
      </c>
    </row>
    <row r="329" spans="2:5" ht="14.25" customHeight="1" thickBot="1" x14ac:dyDescent="0.25">
      <c r="B329" s="41" t="s">
        <v>7</v>
      </c>
      <c r="C329" s="42" t="s">
        <v>63</v>
      </c>
      <c r="D329" s="43">
        <v>2003</v>
      </c>
      <c r="E329" s="44">
        <v>4.0250000000000004</v>
      </c>
    </row>
    <row r="330" spans="2:5" ht="14.25" customHeight="1" thickBot="1" x14ac:dyDescent="0.25">
      <c r="B330" s="46" t="s">
        <v>3</v>
      </c>
      <c r="C330" s="47" t="s">
        <v>59</v>
      </c>
      <c r="D330" s="48">
        <v>2003</v>
      </c>
      <c r="E330" s="49">
        <v>1.8424999999999998</v>
      </c>
    </row>
    <row r="331" spans="2:5" ht="14.25" customHeight="1" x14ac:dyDescent="0.2">
      <c r="B331" s="34" t="s">
        <v>5</v>
      </c>
      <c r="C331" s="35" t="s">
        <v>18</v>
      </c>
      <c r="D331" s="36">
        <v>2003</v>
      </c>
      <c r="E331" s="37">
        <v>10.625</v>
      </c>
    </row>
    <row r="332" spans="2:5" ht="14.25" customHeight="1" x14ac:dyDescent="0.2">
      <c r="B332" s="38" t="s">
        <v>5</v>
      </c>
      <c r="C332" s="39" t="s">
        <v>19</v>
      </c>
      <c r="D332" s="40">
        <v>2003</v>
      </c>
      <c r="E332" s="45">
        <v>24.15</v>
      </c>
    </row>
    <row r="333" spans="2:5" ht="14.25" customHeight="1" x14ac:dyDescent="0.2">
      <c r="B333" s="38" t="s">
        <v>5</v>
      </c>
      <c r="C333" s="39" t="s">
        <v>20</v>
      </c>
      <c r="D333" s="40">
        <v>2003</v>
      </c>
      <c r="E333" s="45">
        <v>31.574999999999999</v>
      </c>
    </row>
    <row r="334" spans="2:5" ht="14.25" customHeight="1" x14ac:dyDescent="0.2">
      <c r="B334" s="38" t="s">
        <v>5</v>
      </c>
      <c r="C334" s="39" t="s">
        <v>21</v>
      </c>
      <c r="D334" s="40">
        <v>2003</v>
      </c>
      <c r="E334" s="45">
        <v>48.7</v>
      </c>
    </row>
    <row r="335" spans="2:5" ht="14.25" customHeight="1" x14ac:dyDescent="0.2">
      <c r="B335" s="38" t="s">
        <v>5</v>
      </c>
      <c r="C335" s="39" t="s">
        <v>22</v>
      </c>
      <c r="D335" s="40">
        <v>2003</v>
      </c>
      <c r="E335" s="45">
        <v>67.525000000000006</v>
      </c>
    </row>
    <row r="336" spans="2:5" ht="14.25" customHeight="1" x14ac:dyDescent="0.2">
      <c r="B336" s="38" t="s">
        <v>5</v>
      </c>
      <c r="C336" s="39" t="s">
        <v>23</v>
      </c>
      <c r="D336" s="40">
        <v>2003</v>
      </c>
      <c r="E336" s="45">
        <v>64.525000000000006</v>
      </c>
    </row>
    <row r="337" spans="2:5" ht="14.25" customHeight="1" x14ac:dyDescent="0.2">
      <c r="B337" s="38" t="s">
        <v>5</v>
      </c>
      <c r="C337" s="39" t="s">
        <v>69</v>
      </c>
      <c r="D337" s="40">
        <v>2003</v>
      </c>
      <c r="E337" s="45">
        <v>1.3</v>
      </c>
    </row>
    <row r="338" spans="2:5" ht="14.25" customHeight="1" x14ac:dyDescent="0.2">
      <c r="B338" s="38" t="s">
        <v>5</v>
      </c>
      <c r="C338" s="39" t="s">
        <v>24</v>
      </c>
      <c r="D338" s="40">
        <v>2003</v>
      </c>
      <c r="E338" s="45">
        <v>62.1</v>
      </c>
    </row>
    <row r="339" spans="2:5" ht="14.25" customHeight="1" x14ac:dyDescent="0.2">
      <c r="B339" s="38" t="s">
        <v>5</v>
      </c>
      <c r="C339" s="39" t="s">
        <v>25</v>
      </c>
      <c r="D339" s="40">
        <v>2003</v>
      </c>
      <c r="E339" s="45">
        <v>79.7</v>
      </c>
    </row>
    <row r="340" spans="2:5" ht="14.25" customHeight="1" x14ac:dyDescent="0.2">
      <c r="B340" s="38" t="s">
        <v>5</v>
      </c>
      <c r="C340" s="39" t="s">
        <v>26</v>
      </c>
      <c r="D340" s="40">
        <v>2003</v>
      </c>
      <c r="E340" s="45">
        <v>52.066666666666663</v>
      </c>
    </row>
    <row r="341" spans="2:5" ht="14.25" customHeight="1" thickBot="1" x14ac:dyDescent="0.25">
      <c r="B341" s="41" t="s">
        <v>5</v>
      </c>
      <c r="C341" s="42" t="s">
        <v>27</v>
      </c>
      <c r="D341" s="43">
        <v>2003</v>
      </c>
      <c r="E341" s="44">
        <v>30.1</v>
      </c>
    </row>
    <row r="342" spans="2:5" ht="14.25" customHeight="1" x14ac:dyDescent="0.2">
      <c r="B342" s="38" t="s">
        <v>4</v>
      </c>
      <c r="C342" s="39" t="s">
        <v>10</v>
      </c>
      <c r="D342" s="40">
        <v>2003</v>
      </c>
      <c r="E342" s="45">
        <v>62</v>
      </c>
    </row>
    <row r="343" spans="2:5" ht="14.25" customHeight="1" x14ac:dyDescent="0.2">
      <c r="B343" s="38" t="s">
        <v>4</v>
      </c>
      <c r="C343" s="39" t="s">
        <v>11</v>
      </c>
      <c r="D343" s="40">
        <v>2003</v>
      </c>
      <c r="E343" s="45">
        <v>39.299999999999997</v>
      </c>
    </row>
    <row r="344" spans="2:5" ht="14.25" customHeight="1" x14ac:dyDescent="0.2">
      <c r="B344" s="38" t="s">
        <v>4</v>
      </c>
      <c r="C344" s="39" t="s">
        <v>12</v>
      </c>
      <c r="D344" s="40">
        <v>2003</v>
      </c>
      <c r="E344" s="45">
        <v>43.075000000000003</v>
      </c>
    </row>
    <row r="345" spans="2:5" ht="14.25" customHeight="1" x14ac:dyDescent="0.2">
      <c r="B345" s="38" t="s">
        <v>4</v>
      </c>
      <c r="C345" s="39" t="s">
        <v>13</v>
      </c>
      <c r="D345" s="40">
        <v>2003</v>
      </c>
      <c r="E345" s="45">
        <v>95.2</v>
      </c>
    </row>
    <row r="346" spans="2:5" ht="14.25" customHeight="1" x14ac:dyDescent="0.2">
      <c r="B346" s="38" t="s">
        <v>4</v>
      </c>
      <c r="C346" s="39" t="s">
        <v>14</v>
      </c>
      <c r="D346" s="40">
        <v>2003</v>
      </c>
      <c r="E346" s="45">
        <v>5.2</v>
      </c>
    </row>
    <row r="347" spans="2:5" ht="14.25" customHeight="1" x14ac:dyDescent="0.2">
      <c r="B347" s="38" t="s">
        <v>4</v>
      </c>
      <c r="C347" s="39" t="s">
        <v>15</v>
      </c>
      <c r="D347" s="40">
        <v>2003</v>
      </c>
      <c r="E347" s="45">
        <v>5.4249999999999998</v>
      </c>
    </row>
    <row r="348" spans="2:5" ht="14.25" customHeight="1" x14ac:dyDescent="0.2">
      <c r="B348" s="38" t="s">
        <v>4</v>
      </c>
      <c r="C348" s="39" t="s">
        <v>16</v>
      </c>
      <c r="D348" s="40">
        <v>2003</v>
      </c>
      <c r="E348" s="45">
        <v>54.024999999999991</v>
      </c>
    </row>
    <row r="349" spans="2:5" ht="14.25" customHeight="1" thickBot="1" x14ac:dyDescent="0.25">
      <c r="B349" s="38" t="s">
        <v>4</v>
      </c>
      <c r="C349" s="39" t="s">
        <v>17</v>
      </c>
      <c r="D349" s="40">
        <v>2003</v>
      </c>
      <c r="E349" s="45">
        <v>5.95</v>
      </c>
    </row>
    <row r="350" spans="2:5" ht="14.25" customHeight="1" x14ac:dyDescent="0.2">
      <c r="B350" s="34" t="s">
        <v>2</v>
      </c>
      <c r="C350" s="35" t="s">
        <v>64</v>
      </c>
      <c r="D350" s="36">
        <v>2003</v>
      </c>
      <c r="E350" s="37">
        <v>13.7</v>
      </c>
    </row>
    <row r="351" spans="2:5" ht="14.25" customHeight="1" x14ac:dyDescent="0.2">
      <c r="B351" s="38" t="s">
        <v>2</v>
      </c>
      <c r="C351" s="39" t="s">
        <v>65</v>
      </c>
      <c r="D351" s="40">
        <v>2003</v>
      </c>
      <c r="E351" s="45">
        <v>70.8</v>
      </c>
    </row>
    <row r="352" spans="2:5" ht="14.25" customHeight="1" thickBot="1" x14ac:dyDescent="0.25">
      <c r="B352" s="41" t="s">
        <v>2</v>
      </c>
      <c r="C352" s="42" t="s">
        <v>66</v>
      </c>
      <c r="D352" s="43">
        <v>2003</v>
      </c>
      <c r="E352" s="44">
        <v>23.450000000000003</v>
      </c>
    </row>
    <row r="353" spans="2:5" ht="14.25" customHeight="1" x14ac:dyDescent="0.2">
      <c r="B353" s="34" t="s">
        <v>1</v>
      </c>
      <c r="C353" s="35" t="s">
        <v>68</v>
      </c>
      <c r="D353" s="36">
        <v>2004</v>
      </c>
      <c r="E353" s="37">
        <v>7.75</v>
      </c>
    </row>
    <row r="354" spans="2:5" ht="14.25" customHeight="1" x14ac:dyDescent="0.2">
      <c r="B354" s="38" t="s">
        <v>1</v>
      </c>
      <c r="C354" s="39" t="s">
        <v>34</v>
      </c>
      <c r="D354" s="40">
        <v>2004</v>
      </c>
      <c r="E354" s="45">
        <v>19.95</v>
      </c>
    </row>
    <row r="355" spans="2:5" ht="14.25" customHeight="1" x14ac:dyDescent="0.2">
      <c r="B355" s="38" t="s">
        <v>1</v>
      </c>
      <c r="C355" s="39" t="s">
        <v>35</v>
      </c>
      <c r="D355" s="40">
        <v>2004</v>
      </c>
      <c r="E355" s="45">
        <v>25.7</v>
      </c>
    </row>
    <row r="356" spans="2:5" ht="14.25" customHeight="1" x14ac:dyDescent="0.2">
      <c r="B356" s="38" t="s">
        <v>1</v>
      </c>
      <c r="C356" s="39" t="s">
        <v>36</v>
      </c>
      <c r="D356" s="40">
        <v>2004</v>
      </c>
      <c r="E356" s="45">
        <v>6.3666666666666671</v>
      </c>
    </row>
    <row r="357" spans="2:5" ht="14.25" customHeight="1" x14ac:dyDescent="0.2">
      <c r="B357" s="38" t="s">
        <v>1</v>
      </c>
      <c r="C357" s="39" t="s">
        <v>37</v>
      </c>
      <c r="D357" s="40">
        <v>2004</v>
      </c>
      <c r="E357" s="45">
        <v>70.833333333333329</v>
      </c>
    </row>
    <row r="358" spans="2:5" ht="14.25" customHeight="1" x14ac:dyDescent="0.2">
      <c r="B358" s="38" t="s">
        <v>1</v>
      </c>
      <c r="C358" s="39" t="s">
        <v>38</v>
      </c>
      <c r="D358" s="40">
        <v>2004</v>
      </c>
      <c r="E358" s="45">
        <v>13.3</v>
      </c>
    </row>
    <row r="359" spans="2:5" ht="14.25" customHeight="1" x14ac:dyDescent="0.2">
      <c r="B359" s="38" t="s">
        <v>1</v>
      </c>
      <c r="C359" s="39" t="s">
        <v>39</v>
      </c>
      <c r="D359" s="40">
        <v>2004</v>
      </c>
      <c r="E359" s="45">
        <v>17.05</v>
      </c>
    </row>
    <row r="360" spans="2:5" ht="14.25" customHeight="1" x14ac:dyDescent="0.2">
      <c r="B360" s="38" t="s">
        <v>1</v>
      </c>
      <c r="C360" s="39" t="s">
        <v>40</v>
      </c>
      <c r="D360" s="40">
        <v>2004</v>
      </c>
      <c r="E360" s="45">
        <v>37.849999999999994</v>
      </c>
    </row>
    <row r="361" spans="2:5" ht="14.25" customHeight="1" x14ac:dyDescent="0.2">
      <c r="B361" s="38" t="s">
        <v>1</v>
      </c>
      <c r="C361" s="39" t="s">
        <v>41</v>
      </c>
      <c r="D361" s="40">
        <v>2004</v>
      </c>
      <c r="E361" s="45">
        <v>19.466666666666665</v>
      </c>
    </row>
    <row r="362" spans="2:5" ht="14.25" customHeight="1" x14ac:dyDescent="0.2">
      <c r="B362" s="38" t="s">
        <v>1</v>
      </c>
      <c r="C362" s="39" t="s">
        <v>42</v>
      </c>
      <c r="D362" s="40">
        <v>2004</v>
      </c>
      <c r="E362" s="45">
        <v>59.066666666666663</v>
      </c>
    </row>
    <row r="363" spans="2:5" ht="14.25" customHeight="1" x14ac:dyDescent="0.2">
      <c r="B363" s="38" t="s">
        <v>1</v>
      </c>
      <c r="C363" s="39" t="s">
        <v>43</v>
      </c>
      <c r="D363" s="40">
        <v>2004</v>
      </c>
      <c r="E363" s="45">
        <v>17.5</v>
      </c>
    </row>
    <row r="364" spans="2:5" ht="14.25" customHeight="1" x14ac:dyDescent="0.2">
      <c r="B364" s="38" t="s">
        <v>1</v>
      </c>
      <c r="C364" s="39" t="s">
        <v>44</v>
      </c>
      <c r="D364" s="40">
        <v>2004</v>
      </c>
      <c r="E364" s="45">
        <v>24.35</v>
      </c>
    </row>
    <row r="365" spans="2:5" ht="14.25" customHeight="1" x14ac:dyDescent="0.2">
      <c r="B365" s="38" t="s">
        <v>1</v>
      </c>
      <c r="C365" s="39" t="s">
        <v>81</v>
      </c>
      <c r="D365" s="40">
        <v>2004</v>
      </c>
      <c r="E365" s="45">
        <v>38.833333333333336</v>
      </c>
    </row>
    <row r="366" spans="2:5" ht="14.25" customHeight="1" x14ac:dyDescent="0.2">
      <c r="B366" s="38" t="s">
        <v>1</v>
      </c>
      <c r="C366" s="39" t="s">
        <v>45</v>
      </c>
      <c r="D366" s="40">
        <v>2004</v>
      </c>
      <c r="E366" s="45">
        <v>14.933333333333332</v>
      </c>
    </row>
    <row r="367" spans="2:5" ht="14.25" customHeight="1" x14ac:dyDescent="0.2">
      <c r="B367" s="38" t="s">
        <v>1</v>
      </c>
      <c r="C367" s="39" t="s">
        <v>46</v>
      </c>
      <c r="D367" s="40">
        <v>2004</v>
      </c>
      <c r="E367" s="45">
        <v>12.375</v>
      </c>
    </row>
    <row r="368" spans="2:5" ht="14.25" customHeight="1" x14ac:dyDescent="0.2">
      <c r="B368" s="38" t="s">
        <v>1</v>
      </c>
      <c r="C368" s="39" t="s">
        <v>47</v>
      </c>
      <c r="D368" s="40">
        <v>2004</v>
      </c>
      <c r="E368" s="45">
        <v>18.5</v>
      </c>
    </row>
    <row r="369" spans="2:5" ht="14.25" customHeight="1" x14ac:dyDescent="0.2">
      <c r="B369" s="38" t="s">
        <v>1</v>
      </c>
      <c r="C369" s="39" t="s">
        <v>48</v>
      </c>
      <c r="D369" s="40">
        <v>2004</v>
      </c>
      <c r="E369" s="45">
        <v>8</v>
      </c>
    </row>
    <row r="370" spans="2:5" ht="14.25" customHeight="1" x14ac:dyDescent="0.2">
      <c r="B370" s="38" t="s">
        <v>1</v>
      </c>
      <c r="C370" s="39" t="s">
        <v>49</v>
      </c>
      <c r="D370" s="40">
        <v>2004</v>
      </c>
      <c r="E370" s="45">
        <v>17.075000000000003</v>
      </c>
    </row>
    <row r="371" spans="2:5" ht="14.25" customHeight="1" x14ac:dyDescent="0.2">
      <c r="B371" s="38" t="s">
        <v>1</v>
      </c>
      <c r="C371" s="39" t="s">
        <v>50</v>
      </c>
      <c r="D371" s="40">
        <v>2004</v>
      </c>
      <c r="E371" s="45">
        <v>10.524999999999999</v>
      </c>
    </row>
    <row r="372" spans="2:5" ht="14.25" customHeight="1" x14ac:dyDescent="0.2">
      <c r="B372" s="38" t="s">
        <v>1</v>
      </c>
      <c r="C372" s="39" t="s">
        <v>51</v>
      </c>
      <c r="D372" s="40">
        <v>2004</v>
      </c>
      <c r="E372" s="45">
        <v>13.15</v>
      </c>
    </row>
    <row r="373" spans="2:5" ht="14.25" customHeight="1" x14ac:dyDescent="0.2">
      <c r="B373" s="38" t="s">
        <v>1</v>
      </c>
      <c r="C373" s="39" t="s">
        <v>71</v>
      </c>
      <c r="D373" s="40">
        <v>2004</v>
      </c>
      <c r="E373" s="45">
        <v>17.575000000000003</v>
      </c>
    </row>
    <row r="374" spans="2:5" ht="14.25" customHeight="1" x14ac:dyDescent="0.2">
      <c r="B374" s="38" t="s">
        <v>1</v>
      </c>
      <c r="C374" s="39" t="s">
        <v>52</v>
      </c>
      <c r="D374" s="40">
        <v>2004</v>
      </c>
      <c r="E374" s="45">
        <v>22.05</v>
      </c>
    </row>
    <row r="375" spans="2:5" ht="14.25" customHeight="1" x14ac:dyDescent="0.2">
      <c r="B375" s="38" t="s">
        <v>1</v>
      </c>
      <c r="C375" s="39" t="s">
        <v>53</v>
      </c>
      <c r="D375" s="40">
        <v>2004</v>
      </c>
      <c r="E375" s="45">
        <v>11.3</v>
      </c>
    </row>
    <row r="376" spans="2:5" ht="14.25" customHeight="1" x14ac:dyDescent="0.2">
      <c r="B376" s="38" t="s">
        <v>1</v>
      </c>
      <c r="C376" s="39" t="s">
        <v>54</v>
      </c>
      <c r="D376" s="40">
        <v>2004</v>
      </c>
      <c r="E376" s="45">
        <v>16.5</v>
      </c>
    </row>
    <row r="377" spans="2:5" ht="14.25" customHeight="1" x14ac:dyDescent="0.2">
      <c r="B377" s="38" t="s">
        <v>1</v>
      </c>
      <c r="C377" s="39" t="s">
        <v>55</v>
      </c>
      <c r="D377" s="40">
        <v>2004</v>
      </c>
      <c r="E377" s="45">
        <v>10.825000000000001</v>
      </c>
    </row>
    <row r="378" spans="2:5" ht="14.25" customHeight="1" thickBot="1" x14ac:dyDescent="0.25">
      <c r="B378" s="41" t="s">
        <v>1</v>
      </c>
      <c r="C378" s="42" t="s">
        <v>56</v>
      </c>
      <c r="D378" s="43">
        <v>2004</v>
      </c>
      <c r="E378" s="44">
        <v>4.05</v>
      </c>
    </row>
    <row r="379" spans="2:5" ht="14.25" customHeight="1" x14ac:dyDescent="0.2">
      <c r="B379" s="38" t="s">
        <v>6</v>
      </c>
      <c r="C379" s="39" t="s">
        <v>77</v>
      </c>
      <c r="D379" s="40">
        <v>2004</v>
      </c>
      <c r="E379" s="45">
        <v>41.766666666666673</v>
      </c>
    </row>
    <row r="380" spans="2:5" ht="14.25" customHeight="1" x14ac:dyDescent="0.2">
      <c r="B380" s="38" t="s">
        <v>6</v>
      </c>
      <c r="C380" s="39" t="s">
        <v>28</v>
      </c>
      <c r="D380" s="40">
        <v>2004</v>
      </c>
      <c r="E380" s="45">
        <v>67.866666666666674</v>
      </c>
    </row>
    <row r="381" spans="2:5" ht="14.25" customHeight="1" x14ac:dyDescent="0.2">
      <c r="B381" s="38" t="s">
        <v>6</v>
      </c>
      <c r="C381" s="39" t="s">
        <v>78</v>
      </c>
      <c r="D381" s="40">
        <v>2004</v>
      </c>
      <c r="E381" s="45">
        <v>85.86666666666666</v>
      </c>
    </row>
    <row r="382" spans="2:5" ht="14.25" customHeight="1" x14ac:dyDescent="0.2">
      <c r="B382" s="38" t="s">
        <v>6</v>
      </c>
      <c r="C382" s="39" t="s">
        <v>29</v>
      </c>
      <c r="D382" s="40">
        <v>2004</v>
      </c>
      <c r="E382" s="45">
        <v>21.266666666666666</v>
      </c>
    </row>
    <row r="383" spans="2:5" ht="14.25" customHeight="1" x14ac:dyDescent="0.2">
      <c r="B383" s="38" t="s">
        <v>6</v>
      </c>
      <c r="C383" s="39" t="s">
        <v>30</v>
      </c>
      <c r="D383" s="40">
        <v>2004</v>
      </c>
      <c r="E383" s="45">
        <v>125.46666666666668</v>
      </c>
    </row>
    <row r="384" spans="2:5" ht="14.25" customHeight="1" x14ac:dyDescent="0.2">
      <c r="B384" s="38" t="s">
        <v>6</v>
      </c>
      <c r="C384" s="39" t="s">
        <v>31</v>
      </c>
      <c r="D384" s="40">
        <v>2004</v>
      </c>
      <c r="E384" s="45">
        <v>60.533333333333331</v>
      </c>
    </row>
    <row r="385" spans="2:5" ht="14.25" customHeight="1" x14ac:dyDescent="0.2">
      <c r="B385" s="38" t="s">
        <v>6</v>
      </c>
      <c r="C385" s="39" t="s">
        <v>32</v>
      </c>
      <c r="D385" s="40">
        <v>2004</v>
      </c>
      <c r="E385" s="45">
        <v>69.233333333333334</v>
      </c>
    </row>
    <row r="386" spans="2:5" ht="14.25" customHeight="1" x14ac:dyDescent="0.2">
      <c r="B386" s="38" t="s">
        <v>6</v>
      </c>
      <c r="C386" s="39" t="s">
        <v>79</v>
      </c>
      <c r="D386" s="40">
        <v>2004</v>
      </c>
      <c r="E386" s="45">
        <v>78.233333333333334</v>
      </c>
    </row>
    <row r="387" spans="2:5" ht="14.25" customHeight="1" x14ac:dyDescent="0.2">
      <c r="B387" s="38" t="s">
        <v>6</v>
      </c>
      <c r="C387" s="39" t="s">
        <v>80</v>
      </c>
      <c r="D387" s="40">
        <v>2004</v>
      </c>
      <c r="E387" s="45">
        <v>31.900000000000002</v>
      </c>
    </row>
    <row r="388" spans="2:5" ht="14.25" customHeight="1" thickBot="1" x14ac:dyDescent="0.25">
      <c r="B388" s="41" t="s">
        <v>6</v>
      </c>
      <c r="C388" s="42" t="s">
        <v>33</v>
      </c>
      <c r="D388" s="43">
        <v>2004</v>
      </c>
      <c r="E388" s="44">
        <v>43.699999999999996</v>
      </c>
    </row>
    <row r="389" spans="2:5" ht="14.25" customHeight="1" x14ac:dyDescent="0.2">
      <c r="B389" s="34" t="s">
        <v>7</v>
      </c>
      <c r="C389" s="35" t="s">
        <v>57</v>
      </c>
      <c r="D389" s="36">
        <v>2004</v>
      </c>
      <c r="E389" s="37">
        <v>64.3</v>
      </c>
    </row>
    <row r="390" spans="2:5" ht="14.25" customHeight="1" x14ac:dyDescent="0.2">
      <c r="B390" s="38" t="s">
        <v>7</v>
      </c>
      <c r="C390" s="39" t="s">
        <v>58</v>
      </c>
      <c r="D390" s="40">
        <v>2004</v>
      </c>
      <c r="E390" s="45">
        <v>38</v>
      </c>
    </row>
    <row r="391" spans="2:5" ht="14.25" customHeight="1" x14ac:dyDescent="0.2">
      <c r="B391" s="38" t="s">
        <v>7</v>
      </c>
      <c r="C391" s="39" t="s">
        <v>60</v>
      </c>
      <c r="D391" s="40">
        <v>2004</v>
      </c>
      <c r="E391" s="45">
        <v>3.1900000000000004</v>
      </c>
    </row>
    <row r="392" spans="2:5" ht="14.25" customHeight="1" x14ac:dyDescent="0.2">
      <c r="B392" s="38" t="s">
        <v>7</v>
      </c>
      <c r="C392" s="39" t="s">
        <v>61</v>
      </c>
      <c r="D392" s="40">
        <v>2004</v>
      </c>
      <c r="E392" s="45">
        <v>8.120000000000001</v>
      </c>
    </row>
    <row r="393" spans="2:5" ht="14.25" customHeight="1" x14ac:dyDescent="0.2">
      <c r="B393" s="38" t="s">
        <v>7</v>
      </c>
      <c r="C393" s="39" t="s">
        <v>62</v>
      </c>
      <c r="D393" s="40">
        <v>2004</v>
      </c>
      <c r="E393" s="45">
        <v>44.85</v>
      </c>
    </row>
    <row r="394" spans="2:5" ht="14.25" customHeight="1" thickBot="1" x14ac:dyDescent="0.25">
      <c r="B394" s="41" t="s">
        <v>7</v>
      </c>
      <c r="C394" s="42" t="s">
        <v>63</v>
      </c>
      <c r="D394" s="43">
        <v>2004</v>
      </c>
      <c r="E394" s="44">
        <v>7.74</v>
      </c>
    </row>
    <row r="395" spans="2:5" ht="14.25" customHeight="1" thickBot="1" x14ac:dyDescent="0.25">
      <c r="B395" s="46" t="s">
        <v>3</v>
      </c>
      <c r="C395" s="47" t="s">
        <v>59</v>
      </c>
      <c r="D395" s="48">
        <v>2004</v>
      </c>
      <c r="E395" s="49">
        <v>2.1724999999999999</v>
      </c>
    </row>
    <row r="396" spans="2:5" ht="14.25" customHeight="1" x14ac:dyDescent="0.2">
      <c r="B396" s="34" t="s">
        <v>5</v>
      </c>
      <c r="C396" s="35" t="s">
        <v>18</v>
      </c>
      <c r="D396" s="36">
        <v>2004</v>
      </c>
      <c r="E396" s="37">
        <v>13.266666666666666</v>
      </c>
    </row>
    <row r="397" spans="2:5" ht="14.25" customHeight="1" x14ac:dyDescent="0.2">
      <c r="B397" s="38" t="s">
        <v>5</v>
      </c>
      <c r="C397" s="39" t="s">
        <v>19</v>
      </c>
      <c r="D397" s="40">
        <v>2004</v>
      </c>
      <c r="E397" s="45">
        <v>26.15</v>
      </c>
    </row>
    <row r="398" spans="2:5" ht="14.25" customHeight="1" x14ac:dyDescent="0.2">
      <c r="B398" s="38" t="s">
        <v>5</v>
      </c>
      <c r="C398" s="39" t="s">
        <v>20</v>
      </c>
      <c r="D398" s="40">
        <v>2004</v>
      </c>
      <c r="E398" s="45">
        <v>25.833333333333332</v>
      </c>
    </row>
    <row r="399" spans="2:5" ht="14.25" customHeight="1" x14ac:dyDescent="0.2">
      <c r="B399" s="38" t="s">
        <v>5</v>
      </c>
      <c r="C399" s="39" t="s">
        <v>21</v>
      </c>
      <c r="D399" s="40">
        <v>2004</v>
      </c>
      <c r="E399" s="45">
        <v>38.549999999999997</v>
      </c>
    </row>
    <row r="400" spans="2:5" ht="14.25" customHeight="1" x14ac:dyDescent="0.2">
      <c r="B400" s="38" t="s">
        <v>5</v>
      </c>
      <c r="C400" s="39" t="s">
        <v>22</v>
      </c>
      <c r="D400" s="40">
        <v>2004</v>
      </c>
      <c r="E400" s="45">
        <v>75.266666666666666</v>
      </c>
    </row>
    <row r="401" spans="2:5" ht="14.25" customHeight="1" x14ac:dyDescent="0.2">
      <c r="B401" s="38" t="s">
        <v>5</v>
      </c>
      <c r="C401" s="39" t="s">
        <v>23</v>
      </c>
      <c r="D401" s="40">
        <v>2004</v>
      </c>
      <c r="E401" s="45">
        <v>75.266666666666666</v>
      </c>
    </row>
    <row r="402" spans="2:5" ht="14.25" customHeight="1" x14ac:dyDescent="0.2">
      <c r="B402" s="38" t="s">
        <v>5</v>
      </c>
      <c r="C402" s="39" t="s">
        <v>69</v>
      </c>
      <c r="D402" s="40">
        <v>2004</v>
      </c>
      <c r="E402" s="50">
        <v>0</v>
      </c>
    </row>
    <row r="403" spans="2:5" ht="14.25" customHeight="1" x14ac:dyDescent="0.2">
      <c r="B403" s="38" t="s">
        <v>5</v>
      </c>
      <c r="C403" s="39" t="s">
        <v>24</v>
      </c>
      <c r="D403" s="40">
        <v>2004</v>
      </c>
      <c r="E403" s="45">
        <v>59.633333333333333</v>
      </c>
    </row>
    <row r="404" spans="2:5" ht="14.25" customHeight="1" x14ac:dyDescent="0.2">
      <c r="B404" s="38" t="s">
        <v>5</v>
      </c>
      <c r="C404" s="39" t="s">
        <v>74</v>
      </c>
      <c r="D404" s="40">
        <v>2004</v>
      </c>
      <c r="E404" s="45">
        <v>51.633333333333333</v>
      </c>
    </row>
    <row r="405" spans="2:5" ht="14.25" customHeight="1" x14ac:dyDescent="0.2">
      <c r="B405" s="38" t="s">
        <v>5</v>
      </c>
      <c r="C405" s="39" t="s">
        <v>75</v>
      </c>
      <c r="D405" s="40">
        <v>2004</v>
      </c>
      <c r="E405" s="45">
        <v>18.466666666666665</v>
      </c>
    </row>
    <row r="406" spans="2:5" ht="14.25" customHeight="1" x14ac:dyDescent="0.2">
      <c r="B406" s="38" t="s">
        <v>5</v>
      </c>
      <c r="C406" s="39" t="s">
        <v>25</v>
      </c>
      <c r="D406" s="40">
        <v>2004</v>
      </c>
      <c r="E406" s="45">
        <v>87.09999999999998</v>
      </c>
    </row>
    <row r="407" spans="2:5" ht="14.25" customHeight="1" x14ac:dyDescent="0.2">
      <c r="B407" s="38" t="s">
        <v>5</v>
      </c>
      <c r="C407" s="39" t="s">
        <v>26</v>
      </c>
      <c r="D407" s="40">
        <v>2004</v>
      </c>
      <c r="E407" s="45">
        <v>64.966666666666669</v>
      </c>
    </row>
    <row r="408" spans="2:5" ht="14.25" customHeight="1" x14ac:dyDescent="0.2">
      <c r="B408" s="38" t="s">
        <v>5</v>
      </c>
      <c r="C408" s="39" t="s">
        <v>76</v>
      </c>
      <c r="D408" s="40">
        <v>2004</v>
      </c>
      <c r="E408" s="45">
        <v>121.06666666666666</v>
      </c>
    </row>
    <row r="409" spans="2:5" ht="14.25" customHeight="1" thickBot="1" x14ac:dyDescent="0.25">
      <c r="B409" s="38" t="s">
        <v>5</v>
      </c>
      <c r="C409" s="39" t="s">
        <v>27</v>
      </c>
      <c r="D409" s="40">
        <v>2004</v>
      </c>
      <c r="E409" s="45">
        <v>32.466666666666669</v>
      </c>
    </row>
    <row r="410" spans="2:5" ht="14.25" customHeight="1" x14ac:dyDescent="0.2">
      <c r="B410" s="34" t="s">
        <v>4</v>
      </c>
      <c r="C410" s="35" t="s">
        <v>10</v>
      </c>
      <c r="D410" s="36">
        <v>2004</v>
      </c>
      <c r="E410" s="37">
        <v>75.75</v>
      </c>
    </row>
    <row r="411" spans="2:5" ht="14.25" customHeight="1" x14ac:dyDescent="0.2">
      <c r="B411" s="38" t="s">
        <v>4</v>
      </c>
      <c r="C411" s="39" t="s">
        <v>11</v>
      </c>
      <c r="D411" s="40">
        <v>2004</v>
      </c>
      <c r="E411" s="45">
        <v>60.666666666666664</v>
      </c>
    </row>
    <row r="412" spans="2:5" ht="14.25" customHeight="1" x14ac:dyDescent="0.2">
      <c r="B412" s="38" t="s">
        <v>4</v>
      </c>
      <c r="C412" s="39" t="s">
        <v>12</v>
      </c>
      <c r="D412" s="40">
        <v>2004</v>
      </c>
      <c r="E412" s="45">
        <v>45.766666666666673</v>
      </c>
    </row>
    <row r="413" spans="2:5" ht="14.25" customHeight="1" x14ac:dyDescent="0.2">
      <c r="B413" s="38" t="s">
        <v>4</v>
      </c>
      <c r="C413" s="39" t="s">
        <v>72</v>
      </c>
      <c r="D413" s="40">
        <v>2004</v>
      </c>
      <c r="E413" s="45">
        <v>34.75</v>
      </c>
    </row>
    <row r="414" spans="2:5" ht="14.25" customHeight="1" x14ac:dyDescent="0.2">
      <c r="B414" s="38" t="s">
        <v>4</v>
      </c>
      <c r="C414" s="39" t="s">
        <v>13</v>
      </c>
      <c r="D414" s="40">
        <v>2004</v>
      </c>
      <c r="E414" s="45">
        <v>94.466666666666654</v>
      </c>
    </row>
    <row r="415" spans="2:5" ht="14.25" customHeight="1" x14ac:dyDescent="0.2">
      <c r="B415" s="38" t="s">
        <v>4</v>
      </c>
      <c r="C415" s="39" t="s">
        <v>73</v>
      </c>
      <c r="D415" s="40">
        <v>2004</v>
      </c>
      <c r="E415" s="45">
        <v>1.0333333333333334</v>
      </c>
    </row>
    <row r="416" spans="2:5" ht="14.25" customHeight="1" x14ac:dyDescent="0.2">
      <c r="B416" s="38" t="s">
        <v>4</v>
      </c>
      <c r="C416" s="39" t="s">
        <v>14</v>
      </c>
      <c r="D416" s="40">
        <v>2004</v>
      </c>
      <c r="E416" s="45">
        <v>4.5666666666666664</v>
      </c>
    </row>
    <row r="417" spans="2:5" ht="14.25" customHeight="1" x14ac:dyDescent="0.2">
      <c r="B417" s="38" t="s">
        <v>4</v>
      </c>
      <c r="C417" s="39" t="s">
        <v>15</v>
      </c>
      <c r="D417" s="40">
        <v>2004</v>
      </c>
      <c r="E417" s="45">
        <v>5.4666666666666659</v>
      </c>
    </row>
    <row r="418" spans="2:5" ht="14.25" customHeight="1" x14ac:dyDescent="0.2">
      <c r="B418" s="38" t="s">
        <v>4</v>
      </c>
      <c r="C418" s="39" t="s">
        <v>16</v>
      </c>
      <c r="D418" s="40">
        <v>2004</v>
      </c>
      <c r="E418" s="45">
        <v>38.266666666666666</v>
      </c>
    </row>
    <row r="419" spans="2:5" ht="14.25" customHeight="1" thickBot="1" x14ac:dyDescent="0.25">
      <c r="B419" s="41" t="s">
        <v>4</v>
      </c>
      <c r="C419" s="42" t="s">
        <v>17</v>
      </c>
      <c r="D419" s="43">
        <v>2004</v>
      </c>
      <c r="E419" s="44">
        <v>1.35</v>
      </c>
    </row>
    <row r="420" spans="2:5" ht="14.25" customHeight="1" x14ac:dyDescent="0.2">
      <c r="B420" s="38" t="s">
        <v>2</v>
      </c>
      <c r="C420" s="39" t="s">
        <v>64</v>
      </c>
      <c r="D420" s="40">
        <v>2004</v>
      </c>
      <c r="E420" s="45">
        <v>15.05</v>
      </c>
    </row>
    <row r="421" spans="2:5" ht="14.25" customHeight="1" x14ac:dyDescent="0.2">
      <c r="B421" s="38" t="s">
        <v>2</v>
      </c>
      <c r="C421" s="39" t="s">
        <v>65</v>
      </c>
      <c r="D421" s="40">
        <v>2004</v>
      </c>
      <c r="E421" s="45">
        <v>52.25</v>
      </c>
    </row>
    <row r="422" spans="2:5" ht="14.25" customHeight="1" x14ac:dyDescent="0.2">
      <c r="B422" s="38" t="s">
        <v>2</v>
      </c>
      <c r="C422" s="39" t="s">
        <v>66</v>
      </c>
      <c r="D422" s="40">
        <v>2004</v>
      </c>
      <c r="E422" s="45">
        <v>25.9</v>
      </c>
    </row>
    <row r="423" spans="2:5" ht="14.25" customHeight="1" thickBot="1" x14ac:dyDescent="0.25">
      <c r="B423" s="41" t="s">
        <v>2</v>
      </c>
      <c r="C423" s="42" t="s">
        <v>67</v>
      </c>
      <c r="D423" s="43">
        <v>2004</v>
      </c>
      <c r="E423" s="44">
        <v>33</v>
      </c>
    </row>
    <row r="424" spans="2:5" ht="14.25" customHeight="1" x14ac:dyDescent="0.2">
      <c r="B424" s="34" t="s">
        <v>1</v>
      </c>
      <c r="C424" s="35" t="s">
        <v>68</v>
      </c>
      <c r="D424" s="36">
        <v>2005</v>
      </c>
      <c r="E424" s="37">
        <v>8.4</v>
      </c>
    </row>
    <row r="425" spans="2:5" ht="14.25" customHeight="1" x14ac:dyDescent="0.2">
      <c r="B425" s="38" t="s">
        <v>1</v>
      </c>
      <c r="C425" s="39" t="s">
        <v>34</v>
      </c>
      <c r="D425" s="40">
        <v>2005</v>
      </c>
      <c r="E425" s="45">
        <v>27</v>
      </c>
    </row>
    <row r="426" spans="2:5" ht="14.25" customHeight="1" x14ac:dyDescent="0.2">
      <c r="B426" s="38" t="s">
        <v>1</v>
      </c>
      <c r="C426" s="39" t="s">
        <v>35</v>
      </c>
      <c r="D426" s="40">
        <v>2005</v>
      </c>
      <c r="E426" s="45">
        <v>27.5</v>
      </c>
    </row>
    <row r="427" spans="2:5" ht="14.25" customHeight="1" x14ac:dyDescent="0.2">
      <c r="B427" s="38" t="s">
        <v>1</v>
      </c>
      <c r="C427" s="39" t="s">
        <v>36</v>
      </c>
      <c r="D427" s="40">
        <v>2005</v>
      </c>
      <c r="E427" s="45">
        <v>7.5500000000000007</v>
      </c>
    </row>
    <row r="428" spans="2:5" ht="14.25" customHeight="1" x14ac:dyDescent="0.2">
      <c r="B428" s="38" t="s">
        <v>1</v>
      </c>
      <c r="C428" s="39" t="s">
        <v>37</v>
      </c>
      <c r="D428" s="40">
        <v>2005</v>
      </c>
      <c r="E428" s="45">
        <v>78.433333333333337</v>
      </c>
    </row>
    <row r="429" spans="2:5" ht="14.25" customHeight="1" x14ac:dyDescent="0.2">
      <c r="B429" s="38" t="s">
        <v>1</v>
      </c>
      <c r="C429" s="39" t="s">
        <v>38</v>
      </c>
      <c r="D429" s="40">
        <v>2005</v>
      </c>
      <c r="E429" s="45">
        <v>19</v>
      </c>
    </row>
    <row r="430" spans="2:5" ht="14.25" customHeight="1" x14ac:dyDescent="0.2">
      <c r="B430" s="38" t="s">
        <v>1</v>
      </c>
      <c r="C430" s="39" t="s">
        <v>39</v>
      </c>
      <c r="D430" s="40">
        <v>2005</v>
      </c>
      <c r="E430" s="45">
        <v>9</v>
      </c>
    </row>
    <row r="431" spans="2:5" ht="14.25" customHeight="1" x14ac:dyDescent="0.2">
      <c r="B431" s="38" t="s">
        <v>1</v>
      </c>
      <c r="C431" s="39" t="s">
        <v>40</v>
      </c>
      <c r="D431" s="40">
        <v>2005</v>
      </c>
      <c r="E431" s="45">
        <v>21</v>
      </c>
    </row>
    <row r="432" spans="2:5" ht="14.25" customHeight="1" x14ac:dyDescent="0.2">
      <c r="B432" s="38" t="s">
        <v>1</v>
      </c>
      <c r="C432" s="39" t="s">
        <v>41</v>
      </c>
      <c r="D432" s="40">
        <v>2005</v>
      </c>
      <c r="E432" s="45">
        <v>19.5</v>
      </c>
    </row>
    <row r="433" spans="2:5" ht="14.25" customHeight="1" x14ac:dyDescent="0.2">
      <c r="B433" s="38" t="s">
        <v>1</v>
      </c>
      <c r="C433" s="39" t="s">
        <v>42</v>
      </c>
      <c r="D433" s="40">
        <v>2005</v>
      </c>
      <c r="E433" s="45">
        <v>67.8</v>
      </c>
    </row>
    <row r="434" spans="2:5" ht="14.25" customHeight="1" x14ac:dyDescent="0.2">
      <c r="B434" s="38" t="s">
        <v>1</v>
      </c>
      <c r="C434" s="39" t="s">
        <v>43</v>
      </c>
      <c r="D434" s="40">
        <v>2005</v>
      </c>
      <c r="E434" s="45">
        <v>21</v>
      </c>
    </row>
    <row r="435" spans="2:5" ht="14.25" customHeight="1" x14ac:dyDescent="0.2">
      <c r="B435" s="38" t="s">
        <v>1</v>
      </c>
      <c r="C435" s="39" t="s">
        <v>44</v>
      </c>
      <c r="D435" s="40">
        <v>2005</v>
      </c>
      <c r="E435" s="45">
        <v>25</v>
      </c>
    </row>
    <row r="436" spans="2:5" ht="14.25" customHeight="1" x14ac:dyDescent="0.2">
      <c r="B436" s="38" t="s">
        <v>1</v>
      </c>
      <c r="C436" s="39" t="s">
        <v>81</v>
      </c>
      <c r="D436" s="40">
        <v>2005</v>
      </c>
      <c r="E436" s="45">
        <v>45.766666666666673</v>
      </c>
    </row>
    <row r="437" spans="2:5" ht="14.25" customHeight="1" x14ac:dyDescent="0.2">
      <c r="B437" s="38" t="s">
        <v>1</v>
      </c>
      <c r="C437" s="39" t="s">
        <v>45</v>
      </c>
      <c r="D437" s="40">
        <v>2005</v>
      </c>
      <c r="E437" s="45">
        <v>14.200000000000001</v>
      </c>
    </row>
    <row r="438" spans="2:5" ht="14.25" customHeight="1" x14ac:dyDescent="0.2">
      <c r="B438" s="38" t="s">
        <v>1</v>
      </c>
      <c r="C438" s="39" t="s">
        <v>46</v>
      </c>
      <c r="D438" s="40">
        <v>2005</v>
      </c>
      <c r="E438" s="45">
        <v>12.833333333333334</v>
      </c>
    </row>
    <row r="439" spans="2:5" ht="14.25" customHeight="1" x14ac:dyDescent="0.2">
      <c r="B439" s="38" t="s">
        <v>1</v>
      </c>
      <c r="C439" s="39" t="s">
        <v>47</v>
      </c>
      <c r="D439" s="40">
        <v>2005</v>
      </c>
      <c r="E439" s="45">
        <v>18.5</v>
      </c>
    </row>
    <row r="440" spans="2:5" ht="14.25" customHeight="1" x14ac:dyDescent="0.2">
      <c r="B440" s="38" t="s">
        <v>1</v>
      </c>
      <c r="C440" s="39" t="s">
        <v>48</v>
      </c>
      <c r="D440" s="40">
        <v>2005</v>
      </c>
      <c r="E440" s="45">
        <v>8.85</v>
      </c>
    </row>
    <row r="441" spans="2:5" ht="14.25" customHeight="1" x14ac:dyDescent="0.2">
      <c r="B441" s="38" t="s">
        <v>1</v>
      </c>
      <c r="C441" s="39" t="s">
        <v>49</v>
      </c>
      <c r="D441" s="40">
        <v>2005</v>
      </c>
      <c r="E441" s="45">
        <v>19.7</v>
      </c>
    </row>
    <row r="442" spans="2:5" ht="14.25" customHeight="1" x14ac:dyDescent="0.2">
      <c r="B442" s="38" t="s">
        <v>1</v>
      </c>
      <c r="C442" s="39" t="s">
        <v>83</v>
      </c>
      <c r="D442" s="40">
        <v>2005</v>
      </c>
      <c r="E442" s="45">
        <v>32</v>
      </c>
    </row>
    <row r="443" spans="2:5" ht="14.25" customHeight="1" x14ac:dyDescent="0.2">
      <c r="B443" s="38" t="s">
        <v>1</v>
      </c>
      <c r="C443" s="39" t="s">
        <v>84</v>
      </c>
      <c r="D443" s="40">
        <v>2005</v>
      </c>
      <c r="E443" s="45">
        <v>38</v>
      </c>
    </row>
    <row r="444" spans="2:5" ht="14.25" customHeight="1" x14ac:dyDescent="0.2">
      <c r="B444" s="38" t="s">
        <v>1</v>
      </c>
      <c r="C444" s="39" t="s">
        <v>50</v>
      </c>
      <c r="D444" s="40">
        <v>2005</v>
      </c>
      <c r="E444" s="45">
        <v>11.966666666666667</v>
      </c>
    </row>
    <row r="445" spans="2:5" ht="14.25" customHeight="1" x14ac:dyDescent="0.2">
      <c r="B445" s="38" t="s">
        <v>1</v>
      </c>
      <c r="C445" s="39" t="s">
        <v>51</v>
      </c>
      <c r="D445" s="40">
        <v>2005</v>
      </c>
      <c r="E445" s="45">
        <v>18</v>
      </c>
    </row>
    <row r="446" spans="2:5" ht="14.25" customHeight="1" x14ac:dyDescent="0.2">
      <c r="B446" s="38" t="s">
        <v>1</v>
      </c>
      <c r="C446" s="39" t="s">
        <v>71</v>
      </c>
      <c r="D446" s="40">
        <v>2005</v>
      </c>
      <c r="E446" s="45">
        <v>18.266666666666666</v>
      </c>
    </row>
    <row r="447" spans="2:5" ht="14.25" customHeight="1" x14ac:dyDescent="0.2">
      <c r="B447" s="38" t="s">
        <v>1</v>
      </c>
      <c r="C447" s="39" t="s">
        <v>52</v>
      </c>
      <c r="D447" s="40">
        <v>2005</v>
      </c>
      <c r="E447" s="45">
        <v>25.400000000000002</v>
      </c>
    </row>
    <row r="448" spans="2:5" ht="14.25" customHeight="1" x14ac:dyDescent="0.2">
      <c r="B448" s="38" t="s">
        <v>1</v>
      </c>
      <c r="C448" s="39" t="s">
        <v>53</v>
      </c>
      <c r="D448" s="40">
        <v>2005</v>
      </c>
      <c r="E448" s="45">
        <v>10.15</v>
      </c>
    </row>
    <row r="449" spans="2:5" ht="14.25" customHeight="1" x14ac:dyDescent="0.2">
      <c r="B449" s="38" t="s">
        <v>1</v>
      </c>
      <c r="C449" s="39" t="s">
        <v>54</v>
      </c>
      <c r="D449" s="40">
        <v>2005</v>
      </c>
      <c r="E449" s="45">
        <v>16.5</v>
      </c>
    </row>
    <row r="450" spans="2:5" ht="14.25" customHeight="1" x14ac:dyDescent="0.2">
      <c r="B450" s="38" t="s">
        <v>1</v>
      </c>
      <c r="C450" s="39" t="s">
        <v>55</v>
      </c>
      <c r="D450" s="40">
        <v>2005</v>
      </c>
      <c r="E450" s="45">
        <v>26.2</v>
      </c>
    </row>
    <row r="451" spans="2:5" ht="14.25" customHeight="1" thickBot="1" x14ac:dyDescent="0.25">
      <c r="B451" s="38" t="s">
        <v>1</v>
      </c>
      <c r="C451" s="39" t="s">
        <v>56</v>
      </c>
      <c r="D451" s="40">
        <v>2005</v>
      </c>
      <c r="E451" s="45">
        <v>4.8666666666666663</v>
      </c>
    </row>
    <row r="452" spans="2:5" ht="14.25" customHeight="1" x14ac:dyDescent="0.2">
      <c r="B452" s="34" t="s">
        <v>6</v>
      </c>
      <c r="C452" s="35" t="s">
        <v>77</v>
      </c>
      <c r="D452" s="36">
        <v>2005</v>
      </c>
      <c r="E452" s="37">
        <v>40.06666666666667</v>
      </c>
    </row>
    <row r="453" spans="2:5" ht="14.25" customHeight="1" x14ac:dyDescent="0.2">
      <c r="B453" s="38" t="s">
        <v>6</v>
      </c>
      <c r="C453" s="39" t="s">
        <v>28</v>
      </c>
      <c r="D453" s="40">
        <v>2005</v>
      </c>
      <c r="E453" s="45">
        <v>68.5</v>
      </c>
    </row>
    <row r="454" spans="2:5" ht="14.25" customHeight="1" x14ac:dyDescent="0.2">
      <c r="B454" s="38" t="s">
        <v>6</v>
      </c>
      <c r="C454" s="39" t="s">
        <v>78</v>
      </c>
      <c r="D454" s="40">
        <v>2005</v>
      </c>
      <c r="E454" s="45">
        <v>64.8</v>
      </c>
    </row>
    <row r="455" spans="2:5" ht="14.25" customHeight="1" x14ac:dyDescent="0.2">
      <c r="B455" s="38" t="s">
        <v>6</v>
      </c>
      <c r="C455" s="39" t="s">
        <v>29</v>
      </c>
      <c r="D455" s="40">
        <v>2005</v>
      </c>
      <c r="E455" s="45">
        <v>18.133333333333333</v>
      </c>
    </row>
    <row r="456" spans="2:5" ht="14.25" customHeight="1" x14ac:dyDescent="0.2">
      <c r="B456" s="38" t="s">
        <v>6</v>
      </c>
      <c r="C456" s="39" t="s">
        <v>30</v>
      </c>
      <c r="D456" s="40">
        <v>2005</v>
      </c>
      <c r="E456" s="45">
        <v>95.466666666666654</v>
      </c>
    </row>
    <row r="457" spans="2:5" ht="14.25" customHeight="1" x14ac:dyDescent="0.2">
      <c r="B457" s="38" t="s">
        <v>6</v>
      </c>
      <c r="C457" s="39" t="s">
        <v>31</v>
      </c>
      <c r="D457" s="40">
        <v>2005</v>
      </c>
      <c r="E457" s="45">
        <v>66.466666666666669</v>
      </c>
    </row>
    <row r="458" spans="2:5" ht="14.25" customHeight="1" x14ac:dyDescent="0.2">
      <c r="B458" s="38" t="s">
        <v>6</v>
      </c>
      <c r="C458" s="39" t="s">
        <v>32</v>
      </c>
      <c r="D458" s="40">
        <v>2005</v>
      </c>
      <c r="E458" s="45">
        <v>66.266666666666666</v>
      </c>
    </row>
    <row r="459" spans="2:5" ht="14.25" customHeight="1" x14ac:dyDescent="0.2">
      <c r="B459" s="38" t="s">
        <v>6</v>
      </c>
      <c r="C459" s="39" t="s">
        <v>79</v>
      </c>
      <c r="D459" s="40">
        <v>2005</v>
      </c>
      <c r="E459" s="45">
        <v>78.36666666666666</v>
      </c>
    </row>
    <row r="460" spans="2:5" ht="14.25" customHeight="1" x14ac:dyDescent="0.2">
      <c r="B460" s="38" t="s">
        <v>6</v>
      </c>
      <c r="C460" s="39" t="s">
        <v>80</v>
      </c>
      <c r="D460" s="40">
        <v>2005</v>
      </c>
      <c r="E460" s="45">
        <v>25.533333333333331</v>
      </c>
    </row>
    <row r="461" spans="2:5" ht="14.25" customHeight="1" thickBot="1" x14ac:dyDescent="0.25">
      <c r="B461" s="41" t="s">
        <v>6</v>
      </c>
      <c r="C461" s="42" t="s">
        <v>33</v>
      </c>
      <c r="D461" s="43">
        <v>2005</v>
      </c>
      <c r="E461" s="44">
        <v>26.966666666666669</v>
      </c>
    </row>
    <row r="462" spans="2:5" ht="14.25" customHeight="1" x14ac:dyDescent="0.2">
      <c r="B462" s="34" t="s">
        <v>7</v>
      </c>
      <c r="C462" s="35" t="s">
        <v>57</v>
      </c>
      <c r="D462" s="36">
        <v>2005</v>
      </c>
      <c r="E462" s="37">
        <v>35.4</v>
      </c>
    </row>
    <row r="463" spans="2:5" ht="14.25" customHeight="1" x14ac:dyDescent="0.2">
      <c r="B463" s="38" t="s">
        <v>7</v>
      </c>
      <c r="C463" s="39" t="s">
        <v>58</v>
      </c>
      <c r="D463" s="40">
        <v>2005</v>
      </c>
      <c r="E463" s="45">
        <v>29.65</v>
      </c>
    </row>
    <row r="464" spans="2:5" ht="14.25" customHeight="1" x14ac:dyDescent="0.2">
      <c r="B464" s="38" t="s">
        <v>7</v>
      </c>
      <c r="C464" s="39" t="s">
        <v>60</v>
      </c>
      <c r="D464" s="40">
        <v>2005</v>
      </c>
      <c r="E464" s="45">
        <v>2.2149999999999999</v>
      </c>
    </row>
    <row r="465" spans="2:5" ht="14.25" customHeight="1" x14ac:dyDescent="0.2">
      <c r="B465" s="38" t="s">
        <v>7</v>
      </c>
      <c r="C465" s="39" t="s">
        <v>61</v>
      </c>
      <c r="D465" s="40">
        <v>2005</v>
      </c>
      <c r="E465" s="45">
        <v>38.000000000000007</v>
      </c>
    </row>
    <row r="466" spans="2:5" ht="14.25" customHeight="1" x14ac:dyDescent="0.2">
      <c r="B466" s="38" t="s">
        <v>7</v>
      </c>
      <c r="C466" s="39" t="s">
        <v>62</v>
      </c>
      <c r="D466" s="40">
        <v>2005</v>
      </c>
      <c r="E466" s="45">
        <v>35.799999999999997</v>
      </c>
    </row>
    <row r="467" spans="2:5" ht="14.25" customHeight="1" thickBot="1" x14ac:dyDescent="0.25">
      <c r="B467" s="41" t="s">
        <v>7</v>
      </c>
      <c r="C467" s="42" t="s">
        <v>63</v>
      </c>
      <c r="D467" s="43">
        <v>2005</v>
      </c>
      <c r="E467" s="44">
        <v>8.254999999999999</v>
      </c>
    </row>
    <row r="468" spans="2:5" ht="14.25" customHeight="1" thickBot="1" x14ac:dyDescent="0.25">
      <c r="B468" s="46" t="s">
        <v>3</v>
      </c>
      <c r="C468" s="47" t="s">
        <v>59</v>
      </c>
      <c r="D468" s="48">
        <v>2005</v>
      </c>
      <c r="E468" s="49">
        <v>1.8499999999999999</v>
      </c>
    </row>
    <row r="469" spans="2:5" ht="14.25" customHeight="1" x14ac:dyDescent="0.2">
      <c r="B469" s="34" t="s">
        <v>5</v>
      </c>
      <c r="C469" s="35" t="s">
        <v>18</v>
      </c>
      <c r="D469" s="36">
        <v>2005</v>
      </c>
      <c r="E469" s="37">
        <v>13.333333333333334</v>
      </c>
    </row>
    <row r="470" spans="2:5" ht="14.25" customHeight="1" x14ac:dyDescent="0.2">
      <c r="B470" s="38" t="s">
        <v>5</v>
      </c>
      <c r="C470" s="39" t="s">
        <v>19</v>
      </c>
      <c r="D470" s="40">
        <v>2005</v>
      </c>
      <c r="E470" s="45">
        <v>34.5</v>
      </c>
    </row>
    <row r="471" spans="2:5" ht="14.25" customHeight="1" x14ac:dyDescent="0.2">
      <c r="B471" s="38" t="s">
        <v>5</v>
      </c>
      <c r="C471" s="39" t="s">
        <v>20</v>
      </c>
      <c r="D471" s="40">
        <v>2005</v>
      </c>
      <c r="E471" s="45">
        <v>39.56666666666667</v>
      </c>
    </row>
    <row r="472" spans="2:5" ht="14.25" customHeight="1" x14ac:dyDescent="0.2">
      <c r="B472" s="38" t="s">
        <v>5</v>
      </c>
      <c r="C472" s="39" t="s">
        <v>21</v>
      </c>
      <c r="D472" s="40">
        <v>2005</v>
      </c>
      <c r="E472" s="45">
        <v>43</v>
      </c>
    </row>
    <row r="473" spans="2:5" ht="14.25" customHeight="1" x14ac:dyDescent="0.2">
      <c r="B473" s="38" t="s">
        <v>5</v>
      </c>
      <c r="C473" s="39" t="s">
        <v>22</v>
      </c>
      <c r="D473" s="40">
        <v>2005</v>
      </c>
      <c r="E473" s="45">
        <v>94.366666666666674</v>
      </c>
    </row>
    <row r="474" spans="2:5" ht="14.25" customHeight="1" x14ac:dyDescent="0.2">
      <c r="B474" s="38" t="s">
        <v>5</v>
      </c>
      <c r="C474" s="39" t="s">
        <v>23</v>
      </c>
      <c r="D474" s="40">
        <v>2005</v>
      </c>
      <c r="E474" s="45">
        <v>91.533333333333346</v>
      </c>
    </row>
    <row r="475" spans="2:5" ht="14.25" customHeight="1" x14ac:dyDescent="0.2">
      <c r="B475" s="38" t="s">
        <v>5</v>
      </c>
      <c r="C475" s="39" t="s">
        <v>69</v>
      </c>
      <c r="D475" s="40">
        <v>2005</v>
      </c>
      <c r="E475" s="50">
        <v>0</v>
      </c>
    </row>
    <row r="476" spans="2:5" ht="14.25" customHeight="1" x14ac:dyDescent="0.2">
      <c r="B476" s="38" t="s">
        <v>5</v>
      </c>
      <c r="C476" s="39" t="s">
        <v>24</v>
      </c>
      <c r="D476" s="40">
        <v>2005</v>
      </c>
      <c r="E476" s="45">
        <v>59.199999999999996</v>
      </c>
    </row>
    <row r="477" spans="2:5" ht="14.25" customHeight="1" x14ac:dyDescent="0.2">
      <c r="B477" s="38" t="s">
        <v>5</v>
      </c>
      <c r="C477" s="39" t="s">
        <v>74</v>
      </c>
      <c r="D477" s="40">
        <v>2005</v>
      </c>
      <c r="E477" s="45">
        <v>53.033333333333331</v>
      </c>
    </row>
    <row r="478" spans="2:5" ht="14.25" customHeight="1" x14ac:dyDescent="0.2">
      <c r="B478" s="38" t="s">
        <v>5</v>
      </c>
      <c r="C478" s="39" t="s">
        <v>75</v>
      </c>
      <c r="D478" s="40">
        <v>2005</v>
      </c>
      <c r="E478" s="45">
        <v>23.666666666666668</v>
      </c>
    </row>
    <row r="479" spans="2:5" ht="14.25" customHeight="1" x14ac:dyDescent="0.2">
      <c r="B479" s="38" t="s">
        <v>5</v>
      </c>
      <c r="C479" s="39" t="s">
        <v>25</v>
      </c>
      <c r="D479" s="40">
        <v>2005</v>
      </c>
      <c r="E479" s="45">
        <v>93</v>
      </c>
    </row>
    <row r="480" spans="2:5" ht="14.25" customHeight="1" x14ac:dyDescent="0.2">
      <c r="B480" s="38" t="s">
        <v>5</v>
      </c>
      <c r="C480" s="39" t="s">
        <v>26</v>
      </c>
      <c r="D480" s="40">
        <v>2005</v>
      </c>
      <c r="E480" s="45">
        <v>56</v>
      </c>
    </row>
    <row r="481" spans="2:5" ht="14.25" customHeight="1" x14ac:dyDescent="0.2">
      <c r="B481" s="38" t="s">
        <v>5</v>
      </c>
      <c r="C481" s="39" t="s">
        <v>76</v>
      </c>
      <c r="D481" s="40">
        <v>2005</v>
      </c>
      <c r="E481" s="45">
        <v>121.33333333333333</v>
      </c>
    </row>
    <row r="482" spans="2:5" ht="14.25" customHeight="1" x14ac:dyDescent="0.2">
      <c r="B482" s="38" t="s">
        <v>5</v>
      </c>
      <c r="C482" s="39" t="s">
        <v>27</v>
      </c>
      <c r="D482" s="40">
        <v>2005</v>
      </c>
      <c r="E482" s="45">
        <v>36</v>
      </c>
    </row>
    <row r="483" spans="2:5" ht="14.25" customHeight="1" thickBot="1" x14ac:dyDescent="0.25">
      <c r="B483" s="41" t="s">
        <v>5</v>
      </c>
      <c r="C483" s="42" t="s">
        <v>82</v>
      </c>
      <c r="D483" s="43">
        <v>2005</v>
      </c>
      <c r="E483" s="44">
        <v>2.4500000000000002</v>
      </c>
    </row>
    <row r="484" spans="2:5" ht="14.25" customHeight="1" x14ac:dyDescent="0.2">
      <c r="B484" s="38" t="s">
        <v>4</v>
      </c>
      <c r="C484" s="39" t="s">
        <v>10</v>
      </c>
      <c r="D484" s="40">
        <v>2005</v>
      </c>
      <c r="E484" s="45">
        <v>91</v>
      </c>
    </row>
    <row r="485" spans="2:5" ht="14.25" customHeight="1" x14ac:dyDescent="0.2">
      <c r="B485" s="38" t="s">
        <v>4</v>
      </c>
      <c r="C485" s="39" t="s">
        <v>11</v>
      </c>
      <c r="D485" s="40">
        <v>2005</v>
      </c>
      <c r="E485" s="45">
        <v>50.433333333333337</v>
      </c>
    </row>
    <row r="486" spans="2:5" ht="14.25" customHeight="1" x14ac:dyDescent="0.2">
      <c r="B486" s="38" t="s">
        <v>4</v>
      </c>
      <c r="C486" s="39" t="s">
        <v>12</v>
      </c>
      <c r="D486" s="40">
        <v>2005</v>
      </c>
      <c r="E486" s="45">
        <v>50.366666666666667</v>
      </c>
    </row>
    <row r="487" spans="2:5" ht="14.25" customHeight="1" x14ac:dyDescent="0.2">
      <c r="B487" s="38" t="s">
        <v>4</v>
      </c>
      <c r="C487" s="39" t="s">
        <v>72</v>
      </c>
      <c r="D487" s="40">
        <v>2005</v>
      </c>
      <c r="E487" s="45">
        <v>41</v>
      </c>
    </row>
    <row r="488" spans="2:5" ht="14.25" customHeight="1" x14ac:dyDescent="0.2">
      <c r="B488" s="38" t="s">
        <v>4</v>
      </c>
      <c r="C488" s="39" t="s">
        <v>13</v>
      </c>
      <c r="D488" s="40">
        <v>2005</v>
      </c>
      <c r="E488" s="45">
        <v>100</v>
      </c>
    </row>
    <row r="489" spans="2:5" ht="14.25" customHeight="1" x14ac:dyDescent="0.2">
      <c r="B489" s="38" t="s">
        <v>4</v>
      </c>
      <c r="C489" s="39" t="s">
        <v>73</v>
      </c>
      <c r="D489" s="40">
        <v>2005</v>
      </c>
      <c r="E489" s="45">
        <v>1.75</v>
      </c>
    </row>
    <row r="490" spans="2:5" ht="14.25" customHeight="1" x14ac:dyDescent="0.2">
      <c r="B490" s="38" t="s">
        <v>4</v>
      </c>
      <c r="C490" s="39" t="s">
        <v>14</v>
      </c>
      <c r="D490" s="40">
        <v>2005</v>
      </c>
      <c r="E490" s="45">
        <v>2.9666666666666668</v>
      </c>
    </row>
    <row r="491" spans="2:5" ht="14.25" customHeight="1" x14ac:dyDescent="0.2">
      <c r="B491" s="38" t="s">
        <v>4</v>
      </c>
      <c r="C491" s="39" t="s">
        <v>15</v>
      </c>
      <c r="D491" s="40">
        <v>2005</v>
      </c>
      <c r="E491" s="45">
        <v>5.4666666666666659</v>
      </c>
    </row>
    <row r="492" spans="2:5" ht="14.25" customHeight="1" x14ac:dyDescent="0.2">
      <c r="B492" s="38" t="s">
        <v>4</v>
      </c>
      <c r="C492" s="39" t="s">
        <v>16</v>
      </c>
      <c r="D492" s="40">
        <v>2005</v>
      </c>
      <c r="E492" s="45">
        <v>51.666666666666664</v>
      </c>
    </row>
    <row r="493" spans="2:5" ht="14.25" customHeight="1" thickBot="1" x14ac:dyDescent="0.25">
      <c r="B493" s="38" t="s">
        <v>4</v>
      </c>
      <c r="C493" s="39" t="s">
        <v>17</v>
      </c>
      <c r="D493" s="40">
        <v>2005</v>
      </c>
      <c r="E493" s="45">
        <v>3.1</v>
      </c>
    </row>
    <row r="494" spans="2:5" ht="14.25" customHeight="1" x14ac:dyDescent="0.2">
      <c r="B494" s="34" t="s">
        <v>2</v>
      </c>
      <c r="C494" s="35" t="s">
        <v>64</v>
      </c>
      <c r="D494" s="36">
        <v>2005</v>
      </c>
      <c r="E494" s="37">
        <v>15</v>
      </c>
    </row>
    <row r="495" spans="2:5" ht="14.25" customHeight="1" x14ac:dyDescent="0.2">
      <c r="B495" s="38" t="s">
        <v>2</v>
      </c>
      <c r="C495" s="39" t="s">
        <v>65</v>
      </c>
      <c r="D495" s="40">
        <v>2005</v>
      </c>
      <c r="E495" s="45">
        <v>60</v>
      </c>
    </row>
    <row r="496" spans="2:5" ht="14.25" customHeight="1" x14ac:dyDescent="0.2">
      <c r="B496" s="38" t="s">
        <v>2</v>
      </c>
      <c r="C496" s="39" t="s">
        <v>66</v>
      </c>
      <c r="D496" s="40">
        <v>2005</v>
      </c>
      <c r="E496" s="45">
        <v>23.5</v>
      </c>
    </row>
    <row r="497" spans="2:5" ht="14.25" customHeight="1" thickBot="1" x14ac:dyDescent="0.25">
      <c r="B497" s="41" t="s">
        <v>2</v>
      </c>
      <c r="C497" s="42" t="s">
        <v>67</v>
      </c>
      <c r="D497" s="43">
        <v>2005</v>
      </c>
      <c r="E497" s="44">
        <v>39</v>
      </c>
    </row>
    <row r="498" spans="2:5" ht="14.25" customHeight="1" x14ac:dyDescent="0.2">
      <c r="B498" s="34" t="s">
        <v>1</v>
      </c>
      <c r="C498" s="35" t="s">
        <v>68</v>
      </c>
      <c r="D498" s="36">
        <v>2006</v>
      </c>
      <c r="E498" s="37">
        <v>8.1999999999999993</v>
      </c>
    </row>
    <row r="499" spans="2:5" ht="14.25" customHeight="1" x14ac:dyDescent="0.2">
      <c r="B499" s="38" t="s">
        <v>1</v>
      </c>
      <c r="C499" s="39" t="s">
        <v>34</v>
      </c>
      <c r="D499" s="40">
        <v>2006</v>
      </c>
      <c r="E499" s="45">
        <v>25.5</v>
      </c>
    </row>
    <row r="500" spans="2:5" ht="14.25" customHeight="1" x14ac:dyDescent="0.2">
      <c r="B500" s="38" t="s">
        <v>1</v>
      </c>
      <c r="C500" s="39" t="s">
        <v>35</v>
      </c>
      <c r="D500" s="40">
        <v>2006</v>
      </c>
      <c r="E500" s="45">
        <v>25.5</v>
      </c>
    </row>
    <row r="501" spans="2:5" ht="14.25" customHeight="1" x14ac:dyDescent="0.2">
      <c r="B501" s="38" t="s">
        <v>1</v>
      </c>
      <c r="C501" s="39" t="s">
        <v>36</v>
      </c>
      <c r="D501" s="40">
        <v>2006</v>
      </c>
      <c r="E501" s="45">
        <v>6.65</v>
      </c>
    </row>
    <row r="502" spans="2:5" ht="14.25" customHeight="1" x14ac:dyDescent="0.2">
      <c r="B502" s="38" t="s">
        <v>1</v>
      </c>
      <c r="C502" s="39" t="s">
        <v>37</v>
      </c>
      <c r="D502" s="40">
        <v>2006</v>
      </c>
      <c r="E502" s="45">
        <v>77.75</v>
      </c>
    </row>
    <row r="503" spans="2:5" ht="14.25" customHeight="1" x14ac:dyDescent="0.2">
      <c r="B503" s="38" t="s">
        <v>1</v>
      </c>
      <c r="C503" s="39" t="s">
        <v>38</v>
      </c>
      <c r="D503" s="40">
        <v>2006</v>
      </c>
      <c r="E503" s="45">
        <v>17.5</v>
      </c>
    </row>
    <row r="504" spans="2:5" ht="14.25" customHeight="1" x14ac:dyDescent="0.2">
      <c r="B504" s="38" t="s">
        <v>1</v>
      </c>
      <c r="C504" s="39" t="s">
        <v>39</v>
      </c>
      <c r="D504" s="40">
        <v>2006</v>
      </c>
      <c r="E504" s="45">
        <v>16.5</v>
      </c>
    </row>
    <row r="505" spans="2:5" ht="14.25" customHeight="1" x14ac:dyDescent="0.2">
      <c r="B505" s="38" t="s">
        <v>1</v>
      </c>
      <c r="C505" s="39" t="s">
        <v>40</v>
      </c>
      <c r="D505" s="40">
        <v>2006</v>
      </c>
      <c r="E505" s="45">
        <v>20.5</v>
      </c>
    </row>
    <row r="506" spans="2:5" ht="14.25" customHeight="1" x14ac:dyDescent="0.2">
      <c r="B506" s="38" t="s">
        <v>1</v>
      </c>
      <c r="C506" s="39" t="s">
        <v>41</v>
      </c>
      <c r="D506" s="40">
        <v>2006</v>
      </c>
      <c r="E506" s="45">
        <v>18.25</v>
      </c>
    </row>
    <row r="507" spans="2:5" ht="14.25" customHeight="1" x14ac:dyDescent="0.2">
      <c r="B507" s="38" t="s">
        <v>1</v>
      </c>
      <c r="C507" s="39" t="s">
        <v>42</v>
      </c>
      <c r="D507" s="40">
        <v>2006</v>
      </c>
      <c r="E507" s="45">
        <v>66.25</v>
      </c>
    </row>
    <row r="508" spans="2:5" ht="14.25" customHeight="1" x14ac:dyDescent="0.2">
      <c r="B508" s="38" t="s">
        <v>1</v>
      </c>
      <c r="C508" s="39" t="s">
        <v>43</v>
      </c>
      <c r="D508" s="40">
        <v>2006</v>
      </c>
      <c r="E508" s="45">
        <v>21</v>
      </c>
    </row>
    <row r="509" spans="2:5" ht="14.25" customHeight="1" x14ac:dyDescent="0.2">
      <c r="B509" s="38" t="s">
        <v>1</v>
      </c>
      <c r="C509" s="39" t="s">
        <v>44</v>
      </c>
      <c r="D509" s="40">
        <v>2006</v>
      </c>
      <c r="E509" s="45">
        <v>25.5</v>
      </c>
    </row>
    <row r="510" spans="2:5" ht="14.25" customHeight="1" x14ac:dyDescent="0.2">
      <c r="B510" s="38" t="s">
        <v>1</v>
      </c>
      <c r="C510" s="39" t="s">
        <v>81</v>
      </c>
      <c r="D510" s="40">
        <v>2006</v>
      </c>
      <c r="E510" s="45">
        <v>46.25</v>
      </c>
    </row>
    <row r="511" spans="2:5" ht="14.25" customHeight="1" x14ac:dyDescent="0.2">
      <c r="B511" s="38" t="s">
        <v>1</v>
      </c>
      <c r="C511" s="39" t="s">
        <v>45</v>
      </c>
      <c r="D511" s="40">
        <v>2006</v>
      </c>
      <c r="E511" s="45">
        <v>14.5</v>
      </c>
    </row>
    <row r="512" spans="2:5" ht="14.25" customHeight="1" x14ac:dyDescent="0.2">
      <c r="B512" s="38" t="s">
        <v>1</v>
      </c>
      <c r="C512" s="39" t="s">
        <v>46</v>
      </c>
      <c r="D512" s="40">
        <v>2006</v>
      </c>
      <c r="E512" s="45">
        <v>11.6</v>
      </c>
    </row>
    <row r="513" spans="2:5" ht="14.25" customHeight="1" x14ac:dyDescent="0.2">
      <c r="B513" s="38" t="s">
        <v>1</v>
      </c>
      <c r="C513" s="39" t="s">
        <v>47</v>
      </c>
      <c r="D513" s="40">
        <v>2006</v>
      </c>
      <c r="E513" s="45">
        <v>15.5</v>
      </c>
    </row>
    <row r="514" spans="2:5" ht="14.25" customHeight="1" x14ac:dyDescent="0.2">
      <c r="B514" s="38" t="s">
        <v>1</v>
      </c>
      <c r="C514" s="39" t="s">
        <v>48</v>
      </c>
      <c r="D514" s="40">
        <v>2006</v>
      </c>
      <c r="E514" s="45">
        <v>7.4</v>
      </c>
    </row>
    <row r="515" spans="2:5" ht="14.25" customHeight="1" x14ac:dyDescent="0.2">
      <c r="B515" s="38" t="s">
        <v>1</v>
      </c>
      <c r="C515" s="39" t="s">
        <v>49</v>
      </c>
      <c r="D515" s="40">
        <v>2006</v>
      </c>
      <c r="E515" s="45">
        <v>18.975000000000001</v>
      </c>
    </row>
    <row r="516" spans="2:5" ht="14.25" customHeight="1" x14ac:dyDescent="0.2">
      <c r="B516" s="38" t="s">
        <v>1</v>
      </c>
      <c r="C516" s="39" t="s">
        <v>83</v>
      </c>
      <c r="D516" s="40">
        <v>2006</v>
      </c>
      <c r="E516" s="45">
        <v>28.024999999999999</v>
      </c>
    </row>
    <row r="517" spans="2:5" ht="14.25" customHeight="1" x14ac:dyDescent="0.2">
      <c r="B517" s="38" t="s">
        <v>1</v>
      </c>
      <c r="C517" s="39" t="s">
        <v>84</v>
      </c>
      <c r="D517" s="40">
        <v>2006</v>
      </c>
      <c r="E517" s="45">
        <v>33.450000000000003</v>
      </c>
    </row>
    <row r="518" spans="2:5" ht="14.25" customHeight="1" x14ac:dyDescent="0.2">
      <c r="B518" s="38" t="s">
        <v>1</v>
      </c>
      <c r="C518" s="39" t="s">
        <v>50</v>
      </c>
      <c r="D518" s="40">
        <v>2006</v>
      </c>
      <c r="E518" s="45">
        <v>12.95</v>
      </c>
    </row>
    <row r="519" spans="2:5" ht="14.25" customHeight="1" x14ac:dyDescent="0.2">
      <c r="B519" s="38" t="s">
        <v>1</v>
      </c>
      <c r="C519" s="39" t="s">
        <v>51</v>
      </c>
      <c r="D519" s="40">
        <v>2006</v>
      </c>
      <c r="E519" s="45">
        <v>16.899999999999999</v>
      </c>
    </row>
    <row r="520" spans="2:5" ht="14.25" customHeight="1" x14ac:dyDescent="0.2">
      <c r="B520" s="38" t="s">
        <v>1</v>
      </c>
      <c r="C520" s="39" t="s">
        <v>71</v>
      </c>
      <c r="D520" s="40">
        <v>2006</v>
      </c>
      <c r="E520" s="45">
        <v>18.100000000000001</v>
      </c>
    </row>
    <row r="521" spans="2:5" ht="14.25" customHeight="1" x14ac:dyDescent="0.2">
      <c r="B521" s="38" t="s">
        <v>1</v>
      </c>
      <c r="C521" s="39" t="s">
        <v>52</v>
      </c>
      <c r="D521" s="40">
        <v>2006</v>
      </c>
      <c r="E521" s="45">
        <v>23.574999999999999</v>
      </c>
    </row>
    <row r="522" spans="2:5" ht="14.25" customHeight="1" x14ac:dyDescent="0.2">
      <c r="B522" s="38" t="s">
        <v>1</v>
      </c>
      <c r="C522" s="39" t="s">
        <v>53</v>
      </c>
      <c r="D522" s="40">
        <v>2006</v>
      </c>
      <c r="E522" s="45">
        <v>10.6</v>
      </c>
    </row>
    <row r="523" spans="2:5" ht="14.25" customHeight="1" x14ac:dyDescent="0.2">
      <c r="B523" s="38" t="s">
        <v>1</v>
      </c>
      <c r="C523" s="39" t="s">
        <v>54</v>
      </c>
      <c r="D523" s="40">
        <v>2006</v>
      </c>
      <c r="E523" s="45">
        <v>14.95</v>
      </c>
    </row>
    <row r="524" spans="2:5" ht="14.25" customHeight="1" x14ac:dyDescent="0.2">
      <c r="B524" s="38" t="s">
        <v>1</v>
      </c>
      <c r="C524" s="39" t="s">
        <v>55</v>
      </c>
      <c r="D524" s="40">
        <v>2006</v>
      </c>
      <c r="E524" s="45">
        <v>21.75</v>
      </c>
    </row>
    <row r="525" spans="2:5" ht="14.25" customHeight="1" thickBot="1" x14ac:dyDescent="0.25">
      <c r="B525" s="41" t="s">
        <v>1</v>
      </c>
      <c r="C525" s="42" t="s">
        <v>56</v>
      </c>
      <c r="D525" s="43">
        <v>2006</v>
      </c>
      <c r="E525" s="44">
        <v>5.0999999999999996</v>
      </c>
    </row>
    <row r="526" spans="2:5" ht="14.25" customHeight="1" x14ac:dyDescent="0.2">
      <c r="B526" s="34" t="s">
        <v>6</v>
      </c>
      <c r="C526" s="35" t="s">
        <v>77</v>
      </c>
      <c r="D526" s="36">
        <v>2006</v>
      </c>
      <c r="E526" s="37">
        <v>42</v>
      </c>
    </row>
    <row r="527" spans="2:5" ht="14.25" customHeight="1" x14ac:dyDescent="0.2">
      <c r="B527" s="38" t="s">
        <v>6</v>
      </c>
      <c r="C527" s="39" t="s">
        <v>28</v>
      </c>
      <c r="D527" s="40">
        <v>2006</v>
      </c>
      <c r="E527" s="45">
        <v>58.75</v>
      </c>
    </row>
    <row r="528" spans="2:5" ht="14.25" customHeight="1" x14ac:dyDescent="0.2">
      <c r="B528" s="38" t="s">
        <v>6</v>
      </c>
      <c r="C528" s="39" t="s">
        <v>78</v>
      </c>
      <c r="D528" s="40">
        <v>2006</v>
      </c>
      <c r="E528" s="45">
        <v>46.5</v>
      </c>
    </row>
    <row r="529" spans="2:5" ht="14.25" customHeight="1" x14ac:dyDescent="0.2">
      <c r="B529" s="38" t="s">
        <v>6</v>
      </c>
      <c r="C529" s="39" t="s">
        <v>29</v>
      </c>
      <c r="D529" s="40">
        <v>2006</v>
      </c>
      <c r="E529" s="45">
        <v>13.75</v>
      </c>
    </row>
    <row r="530" spans="2:5" ht="14.25" customHeight="1" x14ac:dyDescent="0.2">
      <c r="B530" s="38" t="s">
        <v>6</v>
      </c>
      <c r="C530" s="39" t="s">
        <v>30</v>
      </c>
      <c r="D530" s="40">
        <v>2006</v>
      </c>
      <c r="E530" s="45">
        <v>74</v>
      </c>
    </row>
    <row r="531" spans="2:5" ht="14.25" customHeight="1" x14ac:dyDescent="0.2">
      <c r="B531" s="38" t="s">
        <v>6</v>
      </c>
      <c r="C531" s="39" t="s">
        <v>31</v>
      </c>
      <c r="D531" s="40">
        <v>2006</v>
      </c>
      <c r="E531" s="45">
        <v>53.25</v>
      </c>
    </row>
    <row r="532" spans="2:5" ht="14.25" customHeight="1" x14ac:dyDescent="0.2">
      <c r="B532" s="38" t="s">
        <v>6</v>
      </c>
      <c r="C532" s="39" t="s">
        <v>32</v>
      </c>
      <c r="D532" s="40">
        <v>2006</v>
      </c>
      <c r="E532" s="45">
        <v>58.75</v>
      </c>
    </row>
    <row r="533" spans="2:5" ht="14.25" customHeight="1" x14ac:dyDescent="0.2">
      <c r="B533" s="38" t="s">
        <v>6</v>
      </c>
      <c r="C533" s="39" t="s">
        <v>79</v>
      </c>
      <c r="D533" s="40">
        <v>2006</v>
      </c>
      <c r="E533" s="45">
        <v>63</v>
      </c>
    </row>
    <row r="534" spans="2:5" ht="14.25" customHeight="1" x14ac:dyDescent="0.2">
      <c r="B534" s="38" t="s">
        <v>6</v>
      </c>
      <c r="C534" s="39" t="s">
        <v>80</v>
      </c>
      <c r="D534" s="40">
        <v>2006</v>
      </c>
      <c r="E534" s="45">
        <v>19.75</v>
      </c>
    </row>
    <row r="535" spans="2:5" ht="14.25" customHeight="1" thickBot="1" x14ac:dyDescent="0.25">
      <c r="B535" s="41" t="s">
        <v>6</v>
      </c>
      <c r="C535" s="42" t="s">
        <v>33</v>
      </c>
      <c r="D535" s="43">
        <v>2006</v>
      </c>
      <c r="E535" s="44">
        <v>19.100000000000001</v>
      </c>
    </row>
    <row r="536" spans="2:5" ht="14.25" customHeight="1" x14ac:dyDescent="0.2">
      <c r="B536" s="34" t="s">
        <v>7</v>
      </c>
      <c r="C536" s="35" t="s">
        <v>57</v>
      </c>
      <c r="D536" s="36">
        <v>2006</v>
      </c>
      <c r="E536" s="37">
        <v>24.8</v>
      </c>
    </row>
    <row r="537" spans="2:5" ht="14.25" customHeight="1" x14ac:dyDescent="0.2">
      <c r="B537" s="38" t="s">
        <v>7</v>
      </c>
      <c r="C537" s="39" t="s">
        <v>58</v>
      </c>
      <c r="D537" s="40">
        <v>2006</v>
      </c>
      <c r="E537" s="45">
        <v>28.35</v>
      </c>
    </row>
    <row r="538" spans="2:5" ht="14.25" customHeight="1" x14ac:dyDescent="0.2">
      <c r="B538" s="38" t="s">
        <v>7</v>
      </c>
      <c r="C538" s="39" t="s">
        <v>60</v>
      </c>
      <c r="D538" s="40">
        <v>2006</v>
      </c>
      <c r="E538" s="45">
        <v>2.5300000000000002</v>
      </c>
    </row>
    <row r="539" spans="2:5" ht="14.25" customHeight="1" x14ac:dyDescent="0.2">
      <c r="B539" s="38" t="s">
        <v>7</v>
      </c>
      <c r="C539" s="39" t="s">
        <v>61</v>
      </c>
      <c r="D539" s="40">
        <v>2006</v>
      </c>
      <c r="E539" s="45">
        <v>50.150000000000006</v>
      </c>
    </row>
    <row r="540" spans="2:5" ht="14.25" customHeight="1" x14ac:dyDescent="0.2">
      <c r="B540" s="38" t="s">
        <v>7</v>
      </c>
      <c r="C540" s="39" t="s">
        <v>87</v>
      </c>
      <c r="D540" s="40">
        <v>2006</v>
      </c>
      <c r="E540" s="45">
        <v>50.2</v>
      </c>
    </row>
    <row r="541" spans="2:5" ht="14.25" customHeight="1" x14ac:dyDescent="0.2">
      <c r="B541" s="38" t="s">
        <v>7</v>
      </c>
      <c r="C541" s="39" t="s">
        <v>62</v>
      </c>
      <c r="D541" s="40">
        <v>2006</v>
      </c>
      <c r="E541" s="45">
        <v>29.299999999999997</v>
      </c>
    </row>
    <row r="542" spans="2:5" ht="14.25" customHeight="1" thickBot="1" x14ac:dyDescent="0.25">
      <c r="B542" s="41" t="s">
        <v>7</v>
      </c>
      <c r="C542" s="42" t="s">
        <v>63</v>
      </c>
      <c r="D542" s="43">
        <v>2006</v>
      </c>
      <c r="E542" s="44">
        <v>10.58</v>
      </c>
    </row>
    <row r="543" spans="2:5" ht="14.25" customHeight="1" thickBot="1" x14ac:dyDescent="0.25">
      <c r="B543" s="46" t="s">
        <v>3</v>
      </c>
      <c r="C543" s="47" t="s">
        <v>59</v>
      </c>
      <c r="D543" s="48">
        <v>2006</v>
      </c>
      <c r="E543" s="49">
        <v>1.9100000000000001</v>
      </c>
    </row>
    <row r="544" spans="2:5" ht="14.25" customHeight="1" x14ac:dyDescent="0.2">
      <c r="B544" s="34" t="s">
        <v>5</v>
      </c>
      <c r="C544" s="35" t="s">
        <v>18</v>
      </c>
      <c r="D544" s="36">
        <v>2006</v>
      </c>
      <c r="E544" s="37">
        <v>16.75</v>
      </c>
    </row>
    <row r="545" spans="2:5" ht="14.25" customHeight="1" x14ac:dyDescent="0.2">
      <c r="B545" s="38" t="s">
        <v>5</v>
      </c>
      <c r="C545" s="39" t="s">
        <v>19</v>
      </c>
      <c r="D545" s="40">
        <v>2006</v>
      </c>
      <c r="E545" s="45">
        <v>30.5</v>
      </c>
    </row>
    <row r="546" spans="2:5" ht="14.25" customHeight="1" x14ac:dyDescent="0.2">
      <c r="B546" s="38" t="s">
        <v>5</v>
      </c>
      <c r="C546" s="39" t="s">
        <v>20</v>
      </c>
      <c r="D546" s="40">
        <v>2006</v>
      </c>
      <c r="E546" s="45">
        <v>44</v>
      </c>
    </row>
    <row r="547" spans="2:5" ht="14.25" customHeight="1" x14ac:dyDescent="0.2">
      <c r="B547" s="38" t="s">
        <v>5</v>
      </c>
      <c r="C547" s="39" t="s">
        <v>21</v>
      </c>
      <c r="D547" s="40">
        <v>2006</v>
      </c>
      <c r="E547" s="45">
        <v>46.5</v>
      </c>
    </row>
    <row r="548" spans="2:5" ht="14.25" customHeight="1" x14ac:dyDescent="0.2">
      <c r="B548" s="38" t="s">
        <v>5</v>
      </c>
      <c r="C548" s="39" t="s">
        <v>22</v>
      </c>
      <c r="D548" s="40">
        <v>2006</v>
      </c>
      <c r="E548" s="45">
        <v>109.5</v>
      </c>
    </row>
    <row r="549" spans="2:5" ht="14.25" customHeight="1" x14ac:dyDescent="0.2">
      <c r="B549" s="38" t="s">
        <v>5</v>
      </c>
      <c r="C549" s="39" t="s">
        <v>23</v>
      </c>
      <c r="D549" s="40">
        <v>2006</v>
      </c>
      <c r="E549" s="45">
        <v>85.25</v>
      </c>
    </row>
    <row r="550" spans="2:5" ht="14.25" customHeight="1" x14ac:dyDescent="0.2">
      <c r="B550" s="38" t="s">
        <v>5</v>
      </c>
      <c r="C550" s="39" t="s">
        <v>69</v>
      </c>
      <c r="D550" s="40">
        <v>2006</v>
      </c>
      <c r="E550" s="45">
        <v>1.8250000000000002</v>
      </c>
    </row>
    <row r="551" spans="2:5" ht="14.25" customHeight="1" x14ac:dyDescent="0.2">
      <c r="B551" s="38" t="s">
        <v>5</v>
      </c>
      <c r="C551" s="39" t="s">
        <v>24</v>
      </c>
      <c r="D551" s="40">
        <v>2006</v>
      </c>
      <c r="E551" s="45">
        <v>55.5</v>
      </c>
    </row>
    <row r="552" spans="2:5" ht="14.25" customHeight="1" x14ac:dyDescent="0.2">
      <c r="B552" s="38" t="s">
        <v>5</v>
      </c>
      <c r="C552" s="39" t="s">
        <v>74</v>
      </c>
      <c r="D552" s="40">
        <v>2006</v>
      </c>
      <c r="E552" s="45">
        <v>48.75</v>
      </c>
    </row>
    <row r="553" spans="2:5" ht="14.25" customHeight="1" x14ac:dyDescent="0.2">
      <c r="B553" s="38" t="s">
        <v>5</v>
      </c>
      <c r="C553" s="39" t="s">
        <v>75</v>
      </c>
      <c r="D553" s="40">
        <v>2006</v>
      </c>
      <c r="E553" s="45">
        <v>29.25</v>
      </c>
    </row>
    <row r="554" spans="2:5" ht="14.25" customHeight="1" x14ac:dyDescent="0.2">
      <c r="B554" s="38" t="s">
        <v>5</v>
      </c>
      <c r="C554" s="39" t="s">
        <v>25</v>
      </c>
      <c r="D554" s="40">
        <v>2006</v>
      </c>
      <c r="E554" s="45">
        <v>94.5</v>
      </c>
    </row>
    <row r="555" spans="2:5" ht="14.25" customHeight="1" x14ac:dyDescent="0.2">
      <c r="B555" s="38" t="s">
        <v>5</v>
      </c>
      <c r="C555" s="39" t="s">
        <v>26</v>
      </c>
      <c r="D555" s="40">
        <v>2006</v>
      </c>
      <c r="E555" s="45">
        <v>49.75</v>
      </c>
    </row>
    <row r="556" spans="2:5" ht="14.25" customHeight="1" x14ac:dyDescent="0.2">
      <c r="B556" s="38" t="s">
        <v>5</v>
      </c>
      <c r="C556" s="39" t="s">
        <v>76</v>
      </c>
      <c r="D556" s="40">
        <v>2006</v>
      </c>
      <c r="E556" s="45">
        <v>92</v>
      </c>
    </row>
    <row r="557" spans="2:5" ht="14.25" customHeight="1" x14ac:dyDescent="0.2">
      <c r="B557" s="38" t="s">
        <v>5</v>
      </c>
      <c r="C557" s="39" t="s">
        <v>27</v>
      </c>
      <c r="D557" s="40">
        <v>2006</v>
      </c>
      <c r="E557" s="45">
        <v>46.5</v>
      </c>
    </row>
    <row r="558" spans="2:5" ht="14.25" customHeight="1" thickBot="1" x14ac:dyDescent="0.25">
      <c r="B558" s="41" t="s">
        <v>5</v>
      </c>
      <c r="C558" s="42" t="s">
        <v>82</v>
      </c>
      <c r="D558" s="43">
        <v>2006</v>
      </c>
      <c r="E558" s="44">
        <v>1.825</v>
      </c>
    </row>
    <row r="559" spans="2:5" ht="14.25" customHeight="1" x14ac:dyDescent="0.2">
      <c r="B559" s="34" t="s">
        <v>4</v>
      </c>
      <c r="C559" s="35" t="s">
        <v>10</v>
      </c>
      <c r="D559" s="36">
        <v>2006</v>
      </c>
      <c r="E559" s="37">
        <v>75</v>
      </c>
    </row>
    <row r="560" spans="2:5" ht="14.25" customHeight="1" x14ac:dyDescent="0.2">
      <c r="B560" s="38" t="s">
        <v>4</v>
      </c>
      <c r="C560" s="39" t="s">
        <v>11</v>
      </c>
      <c r="D560" s="40">
        <v>2006</v>
      </c>
      <c r="E560" s="45">
        <v>54.25</v>
      </c>
    </row>
    <row r="561" spans="2:5" ht="14.25" customHeight="1" x14ac:dyDescent="0.2">
      <c r="B561" s="38" t="s">
        <v>4</v>
      </c>
      <c r="C561" s="39" t="s">
        <v>12</v>
      </c>
      <c r="D561" s="40">
        <v>2006</v>
      </c>
      <c r="E561" s="45">
        <v>52.25</v>
      </c>
    </row>
    <row r="562" spans="2:5" ht="14.25" customHeight="1" x14ac:dyDescent="0.2">
      <c r="B562" s="38" t="s">
        <v>4</v>
      </c>
      <c r="C562" s="39" t="s">
        <v>72</v>
      </c>
      <c r="D562" s="40">
        <v>2006</v>
      </c>
      <c r="E562" s="45">
        <v>56.5</v>
      </c>
    </row>
    <row r="563" spans="2:5" ht="14.25" customHeight="1" x14ac:dyDescent="0.2">
      <c r="B563" s="38" t="s">
        <v>4</v>
      </c>
      <c r="C563" s="39" t="s">
        <v>13</v>
      </c>
      <c r="D563" s="40">
        <v>2006</v>
      </c>
      <c r="E563" s="45">
        <v>110.25</v>
      </c>
    </row>
    <row r="564" spans="2:5" ht="14.25" customHeight="1" x14ac:dyDescent="0.2">
      <c r="B564" s="38" t="s">
        <v>4</v>
      </c>
      <c r="C564" s="39" t="s">
        <v>73</v>
      </c>
      <c r="D564" s="40">
        <v>2006</v>
      </c>
      <c r="E564" s="45">
        <v>2.7666666666666671</v>
      </c>
    </row>
    <row r="565" spans="2:5" ht="14.25" customHeight="1" x14ac:dyDescent="0.2">
      <c r="B565" s="38" t="s">
        <v>4</v>
      </c>
      <c r="C565" s="39" t="s">
        <v>14</v>
      </c>
      <c r="D565" s="40">
        <v>2006</v>
      </c>
      <c r="E565" s="45">
        <v>8.0500000000000007</v>
      </c>
    </row>
    <row r="566" spans="2:5" ht="14.25" customHeight="1" x14ac:dyDescent="0.2">
      <c r="B566" s="38" t="s">
        <v>4</v>
      </c>
      <c r="C566" s="39" t="s">
        <v>15</v>
      </c>
      <c r="D566" s="40">
        <v>2006</v>
      </c>
      <c r="E566" s="45">
        <v>5.55</v>
      </c>
    </row>
    <row r="567" spans="2:5" ht="14.25" customHeight="1" x14ac:dyDescent="0.2">
      <c r="B567" s="38" t="s">
        <v>4</v>
      </c>
      <c r="C567" s="39" t="s">
        <v>16</v>
      </c>
      <c r="D567" s="40">
        <v>2006</v>
      </c>
      <c r="E567" s="45">
        <v>52.5</v>
      </c>
    </row>
    <row r="568" spans="2:5" ht="14.25" customHeight="1" thickBot="1" x14ac:dyDescent="0.25">
      <c r="B568" s="41" t="s">
        <v>4</v>
      </c>
      <c r="C568" s="42" t="s">
        <v>17</v>
      </c>
      <c r="D568" s="43">
        <v>2006</v>
      </c>
      <c r="E568" s="44">
        <v>9.85</v>
      </c>
    </row>
    <row r="569" spans="2:5" ht="14.25" customHeight="1" x14ac:dyDescent="0.2">
      <c r="B569" s="38" t="s">
        <v>2</v>
      </c>
      <c r="C569" s="39" t="s">
        <v>64</v>
      </c>
      <c r="D569" s="40">
        <v>2006</v>
      </c>
      <c r="E569" s="45">
        <v>12</v>
      </c>
    </row>
    <row r="570" spans="2:5" ht="14.25" customHeight="1" x14ac:dyDescent="0.2">
      <c r="B570" s="38" t="s">
        <v>2</v>
      </c>
      <c r="C570" s="39" t="s">
        <v>65</v>
      </c>
      <c r="D570" s="40">
        <v>2006</v>
      </c>
      <c r="E570" s="45">
        <v>62</v>
      </c>
    </row>
    <row r="571" spans="2:5" ht="14.25" customHeight="1" x14ac:dyDescent="0.2">
      <c r="B571" s="38" t="s">
        <v>2</v>
      </c>
      <c r="C571" s="39" t="s">
        <v>66</v>
      </c>
      <c r="D571" s="40">
        <v>2006</v>
      </c>
      <c r="E571" s="45">
        <v>21</v>
      </c>
    </row>
    <row r="572" spans="2:5" ht="14.25" customHeight="1" thickBot="1" x14ac:dyDescent="0.25">
      <c r="B572" s="41" t="s">
        <v>2</v>
      </c>
      <c r="C572" s="42" t="s">
        <v>67</v>
      </c>
      <c r="D572" s="43">
        <v>2006</v>
      </c>
      <c r="E572" s="44">
        <v>37</v>
      </c>
    </row>
    <row r="573" spans="2:5" ht="14.25" customHeight="1" x14ac:dyDescent="0.2">
      <c r="B573" s="34" t="s">
        <v>1</v>
      </c>
      <c r="C573" s="35" t="s">
        <v>88</v>
      </c>
      <c r="D573" s="36">
        <v>2007</v>
      </c>
      <c r="E573" s="37">
        <v>13.75</v>
      </c>
    </row>
    <row r="574" spans="2:5" ht="14.25" customHeight="1" x14ac:dyDescent="0.2">
      <c r="B574" s="38" t="s">
        <v>1</v>
      </c>
      <c r="C574" s="39" t="s">
        <v>95</v>
      </c>
      <c r="D574" s="40">
        <v>2007</v>
      </c>
      <c r="E574" s="45">
        <v>9.375</v>
      </c>
    </row>
    <row r="575" spans="2:5" ht="14.25" customHeight="1" x14ac:dyDescent="0.2">
      <c r="B575" s="38" t="s">
        <v>1</v>
      </c>
      <c r="C575" s="39" t="s">
        <v>96</v>
      </c>
      <c r="D575" s="40">
        <v>2007</v>
      </c>
      <c r="E575" s="45">
        <v>18</v>
      </c>
    </row>
    <row r="576" spans="2:5" ht="14.25" customHeight="1" x14ac:dyDescent="0.2">
      <c r="B576" s="38" t="s">
        <v>1</v>
      </c>
      <c r="C576" s="39" t="s">
        <v>68</v>
      </c>
      <c r="D576" s="40">
        <v>2007</v>
      </c>
      <c r="E576" s="45">
        <v>8.4</v>
      </c>
    </row>
    <row r="577" spans="2:5" ht="14.25" customHeight="1" x14ac:dyDescent="0.2">
      <c r="B577" s="38" t="s">
        <v>1</v>
      </c>
      <c r="C577" s="39" t="s">
        <v>34</v>
      </c>
      <c r="D577" s="40">
        <v>2007</v>
      </c>
      <c r="E577" s="45">
        <v>26.5</v>
      </c>
    </row>
    <row r="578" spans="2:5" ht="14.25" customHeight="1" x14ac:dyDescent="0.2">
      <c r="B578" s="38" t="s">
        <v>1</v>
      </c>
      <c r="C578" s="39" t="s">
        <v>35</v>
      </c>
      <c r="D578" s="40">
        <v>2007</v>
      </c>
      <c r="E578" s="45">
        <v>26.5</v>
      </c>
    </row>
    <row r="579" spans="2:5" ht="14.25" customHeight="1" x14ac:dyDescent="0.2">
      <c r="B579" s="38" t="s">
        <v>1</v>
      </c>
      <c r="C579" s="39" t="s">
        <v>36</v>
      </c>
      <c r="D579" s="40">
        <v>2007</v>
      </c>
      <c r="E579" s="45">
        <v>6.7749999999999995</v>
      </c>
    </row>
    <row r="580" spans="2:5" ht="14.25" customHeight="1" x14ac:dyDescent="0.2">
      <c r="B580" s="38" t="s">
        <v>1</v>
      </c>
      <c r="C580" s="39" t="s">
        <v>37</v>
      </c>
      <c r="D580" s="40">
        <v>2007</v>
      </c>
      <c r="E580" s="45">
        <v>67.25</v>
      </c>
    </row>
    <row r="581" spans="2:5" ht="14.25" customHeight="1" x14ac:dyDescent="0.2">
      <c r="B581" s="38" t="s">
        <v>1</v>
      </c>
      <c r="C581" s="39" t="s">
        <v>38</v>
      </c>
      <c r="D581" s="40">
        <v>2007</v>
      </c>
      <c r="E581" s="45">
        <v>14.5</v>
      </c>
    </row>
    <row r="582" spans="2:5" ht="14.25" customHeight="1" x14ac:dyDescent="0.2">
      <c r="B582" s="38" t="s">
        <v>1</v>
      </c>
      <c r="C582" s="39" t="s">
        <v>39</v>
      </c>
      <c r="D582" s="40">
        <v>2007</v>
      </c>
      <c r="E582" s="45">
        <v>4.5</v>
      </c>
    </row>
    <row r="583" spans="2:5" ht="14.25" customHeight="1" x14ac:dyDescent="0.2">
      <c r="B583" s="38" t="s">
        <v>1</v>
      </c>
      <c r="C583" s="39" t="s">
        <v>40</v>
      </c>
      <c r="D583" s="40">
        <v>2007</v>
      </c>
      <c r="E583" s="45">
        <v>21.5</v>
      </c>
    </row>
    <row r="584" spans="2:5" ht="14.25" customHeight="1" x14ac:dyDescent="0.2">
      <c r="B584" s="38" t="s">
        <v>1</v>
      </c>
      <c r="C584" s="39" t="s">
        <v>41</v>
      </c>
      <c r="D584" s="40">
        <v>2007</v>
      </c>
      <c r="E584" s="45">
        <v>14</v>
      </c>
    </row>
    <row r="585" spans="2:5" ht="14.25" customHeight="1" x14ac:dyDescent="0.2">
      <c r="B585" s="38" t="s">
        <v>1</v>
      </c>
      <c r="C585" s="39" t="s">
        <v>42</v>
      </c>
      <c r="D585" s="40">
        <v>2007</v>
      </c>
      <c r="E585" s="45">
        <v>60.666666666666664</v>
      </c>
    </row>
    <row r="586" spans="2:5" ht="14.25" customHeight="1" x14ac:dyDescent="0.2">
      <c r="B586" s="38" t="s">
        <v>1</v>
      </c>
      <c r="C586" s="39" t="s">
        <v>43</v>
      </c>
      <c r="D586" s="40">
        <v>2007</v>
      </c>
      <c r="E586" s="45">
        <v>16.5</v>
      </c>
    </row>
    <row r="587" spans="2:5" ht="14.25" customHeight="1" x14ac:dyDescent="0.2">
      <c r="B587" s="38" t="s">
        <v>1</v>
      </c>
      <c r="C587" s="39" t="s">
        <v>44</v>
      </c>
      <c r="D587" s="40">
        <v>2007</v>
      </c>
      <c r="E587" s="45">
        <v>28.5</v>
      </c>
    </row>
    <row r="588" spans="2:5" ht="14.25" customHeight="1" x14ac:dyDescent="0.2">
      <c r="B588" s="38" t="s">
        <v>1</v>
      </c>
      <c r="C588" s="39" t="s">
        <v>97</v>
      </c>
      <c r="D588" s="40">
        <v>2007</v>
      </c>
      <c r="E588" s="45">
        <v>26.25</v>
      </c>
    </row>
    <row r="589" spans="2:5" ht="14.25" customHeight="1" x14ac:dyDescent="0.2">
      <c r="B589" s="38" t="s">
        <v>1</v>
      </c>
      <c r="C589" s="39" t="s">
        <v>70</v>
      </c>
      <c r="D589" s="40">
        <v>2007</v>
      </c>
      <c r="E589" s="45">
        <v>22</v>
      </c>
    </row>
    <row r="590" spans="2:5" ht="14.25" customHeight="1" x14ac:dyDescent="0.2">
      <c r="B590" s="38" t="s">
        <v>1</v>
      </c>
      <c r="C590" s="39" t="s">
        <v>81</v>
      </c>
      <c r="D590" s="40">
        <v>2007</v>
      </c>
      <c r="E590" s="45">
        <v>38.5</v>
      </c>
    </row>
    <row r="591" spans="2:5" ht="14.25" customHeight="1" x14ac:dyDescent="0.2">
      <c r="B591" s="38" t="s">
        <v>1</v>
      </c>
      <c r="C591" s="39" t="s">
        <v>45</v>
      </c>
      <c r="D591" s="40">
        <v>2007</v>
      </c>
      <c r="E591" s="45">
        <v>13.95</v>
      </c>
    </row>
    <row r="592" spans="2:5" ht="14.25" customHeight="1" x14ac:dyDescent="0.2">
      <c r="B592" s="38" t="s">
        <v>1</v>
      </c>
      <c r="C592" s="39" t="s">
        <v>98</v>
      </c>
      <c r="D592" s="40">
        <v>2007</v>
      </c>
      <c r="E592" s="45">
        <v>16.2</v>
      </c>
    </row>
    <row r="593" spans="2:5" ht="14.25" customHeight="1" x14ac:dyDescent="0.2">
      <c r="B593" s="38" t="s">
        <v>1</v>
      </c>
      <c r="C593" s="39" t="s">
        <v>46</v>
      </c>
      <c r="D593" s="40">
        <v>2007</v>
      </c>
      <c r="E593" s="45">
        <v>12.25</v>
      </c>
    </row>
    <row r="594" spans="2:5" ht="14.25" customHeight="1" x14ac:dyDescent="0.2">
      <c r="B594" s="38" t="s">
        <v>1</v>
      </c>
      <c r="C594" s="39" t="s">
        <v>47</v>
      </c>
      <c r="D594" s="40">
        <v>2007</v>
      </c>
      <c r="E594" s="45">
        <v>13.95</v>
      </c>
    </row>
    <row r="595" spans="2:5" ht="14.25" customHeight="1" x14ac:dyDescent="0.2">
      <c r="B595" s="38" t="s">
        <v>1</v>
      </c>
      <c r="C595" s="39" t="s">
        <v>48</v>
      </c>
      <c r="D595" s="40">
        <v>2007</v>
      </c>
      <c r="E595" s="45">
        <v>7.05</v>
      </c>
    </row>
    <row r="596" spans="2:5" ht="14.25" customHeight="1" x14ac:dyDescent="0.2">
      <c r="B596" s="38" t="s">
        <v>1</v>
      </c>
      <c r="C596" s="39" t="s">
        <v>49</v>
      </c>
      <c r="D596" s="40">
        <v>2007</v>
      </c>
      <c r="E596" s="45">
        <v>16.55</v>
      </c>
    </row>
    <row r="597" spans="2:5" ht="14.25" customHeight="1" x14ac:dyDescent="0.2">
      <c r="B597" s="38" t="s">
        <v>1</v>
      </c>
      <c r="C597" s="39" t="s">
        <v>83</v>
      </c>
      <c r="D597" s="40">
        <v>2007</v>
      </c>
      <c r="E597" s="45">
        <v>30.075000000000003</v>
      </c>
    </row>
    <row r="598" spans="2:5" ht="14.25" customHeight="1" x14ac:dyDescent="0.2">
      <c r="B598" s="38" t="s">
        <v>1</v>
      </c>
      <c r="C598" s="39" t="s">
        <v>84</v>
      </c>
      <c r="D598" s="40">
        <v>2007</v>
      </c>
      <c r="E598" s="45">
        <v>33.450000000000003</v>
      </c>
    </row>
    <row r="599" spans="2:5" ht="14.25" customHeight="1" x14ac:dyDescent="0.2">
      <c r="B599" s="38" t="s">
        <v>1</v>
      </c>
      <c r="C599" s="39" t="s">
        <v>50</v>
      </c>
      <c r="D599" s="40">
        <v>2007</v>
      </c>
      <c r="E599" s="45">
        <v>13.124999999999998</v>
      </c>
    </row>
    <row r="600" spans="2:5" ht="14.25" customHeight="1" x14ac:dyDescent="0.2">
      <c r="B600" s="38" t="s">
        <v>1</v>
      </c>
      <c r="C600" s="39" t="s">
        <v>51</v>
      </c>
      <c r="D600" s="40">
        <v>2007</v>
      </c>
      <c r="E600" s="45">
        <v>16.3</v>
      </c>
    </row>
    <row r="601" spans="2:5" ht="14.25" customHeight="1" x14ac:dyDescent="0.2">
      <c r="B601" s="38" t="s">
        <v>1</v>
      </c>
      <c r="C601" s="39" t="s">
        <v>99</v>
      </c>
      <c r="D601" s="40">
        <v>2007</v>
      </c>
      <c r="E601" s="45">
        <v>17.575000000000003</v>
      </c>
    </row>
    <row r="602" spans="2:5" ht="14.25" customHeight="1" x14ac:dyDescent="0.2">
      <c r="B602" s="38" t="s">
        <v>1</v>
      </c>
      <c r="C602" s="39" t="s">
        <v>71</v>
      </c>
      <c r="D602" s="40">
        <v>2007</v>
      </c>
      <c r="E602" s="45">
        <v>15.725</v>
      </c>
    </row>
    <row r="603" spans="2:5" ht="14.25" customHeight="1" x14ac:dyDescent="0.2">
      <c r="B603" s="38" t="s">
        <v>1</v>
      </c>
      <c r="C603" s="39" t="s">
        <v>52</v>
      </c>
      <c r="D603" s="40">
        <v>2007</v>
      </c>
      <c r="E603" s="45">
        <v>22.625000000000004</v>
      </c>
    </row>
    <row r="604" spans="2:5" ht="14.25" customHeight="1" x14ac:dyDescent="0.2">
      <c r="B604" s="38" t="s">
        <v>1</v>
      </c>
      <c r="C604" s="39" t="s">
        <v>53</v>
      </c>
      <c r="D604" s="40">
        <v>2007</v>
      </c>
      <c r="E604" s="45">
        <v>10.399999999999999</v>
      </c>
    </row>
    <row r="605" spans="2:5" ht="14.25" customHeight="1" x14ac:dyDescent="0.2">
      <c r="B605" s="38" t="s">
        <v>1</v>
      </c>
      <c r="C605" s="39" t="s">
        <v>54</v>
      </c>
      <c r="D605" s="40">
        <v>2007</v>
      </c>
      <c r="E605" s="45">
        <v>14.35</v>
      </c>
    </row>
    <row r="606" spans="2:5" ht="14.25" customHeight="1" x14ac:dyDescent="0.2">
      <c r="B606" s="38" t="s">
        <v>1</v>
      </c>
      <c r="C606" s="39" t="s">
        <v>100</v>
      </c>
      <c r="D606" s="40">
        <v>2007</v>
      </c>
      <c r="E606" s="45">
        <v>12.424999999999999</v>
      </c>
    </row>
    <row r="607" spans="2:5" ht="14.25" customHeight="1" x14ac:dyDescent="0.2">
      <c r="B607" s="38" t="s">
        <v>1</v>
      </c>
      <c r="C607" s="39" t="s">
        <v>56</v>
      </c>
      <c r="D607" s="40">
        <v>2007</v>
      </c>
      <c r="E607" s="45">
        <v>3.1999999999999997</v>
      </c>
    </row>
    <row r="608" spans="2:5" ht="14.25" customHeight="1" thickBot="1" x14ac:dyDescent="0.25">
      <c r="B608" s="38" t="s">
        <v>1</v>
      </c>
      <c r="C608" s="39" t="s">
        <v>101</v>
      </c>
      <c r="D608" s="40">
        <v>2007</v>
      </c>
      <c r="E608" s="45">
        <v>5.0750000000000002</v>
      </c>
    </row>
    <row r="609" spans="2:5" ht="14.25" customHeight="1" x14ac:dyDescent="0.2">
      <c r="B609" s="34" t="s">
        <v>6</v>
      </c>
      <c r="C609" s="35" t="s">
        <v>77</v>
      </c>
      <c r="D609" s="36">
        <v>2007</v>
      </c>
      <c r="E609" s="37">
        <v>41.5</v>
      </c>
    </row>
    <row r="610" spans="2:5" ht="14.25" customHeight="1" x14ac:dyDescent="0.2">
      <c r="B610" s="38" t="s">
        <v>6</v>
      </c>
      <c r="C610" s="39" t="s">
        <v>28</v>
      </c>
      <c r="D610" s="40">
        <v>2007</v>
      </c>
      <c r="E610" s="45">
        <v>58.5</v>
      </c>
    </row>
    <row r="611" spans="2:5" ht="14.25" customHeight="1" x14ac:dyDescent="0.2">
      <c r="B611" s="38" t="s">
        <v>6</v>
      </c>
      <c r="C611" s="39" t="s">
        <v>78</v>
      </c>
      <c r="D611" s="40">
        <v>2007</v>
      </c>
      <c r="E611" s="45">
        <v>52</v>
      </c>
    </row>
    <row r="612" spans="2:5" ht="14.25" customHeight="1" x14ac:dyDescent="0.2">
      <c r="B612" s="38" t="s">
        <v>6</v>
      </c>
      <c r="C612" s="39" t="s">
        <v>29</v>
      </c>
      <c r="D612" s="40">
        <v>2007</v>
      </c>
      <c r="E612" s="45">
        <v>16</v>
      </c>
    </row>
    <row r="613" spans="2:5" ht="14.25" customHeight="1" x14ac:dyDescent="0.2">
      <c r="B613" s="38" t="s">
        <v>6</v>
      </c>
      <c r="C613" s="39" t="s">
        <v>30</v>
      </c>
      <c r="D613" s="40">
        <v>2007</v>
      </c>
      <c r="E613" s="45">
        <v>75.25</v>
      </c>
    </row>
    <row r="614" spans="2:5" ht="14.25" customHeight="1" x14ac:dyDescent="0.2">
      <c r="B614" s="38" t="s">
        <v>6</v>
      </c>
      <c r="C614" s="39" t="s">
        <v>31</v>
      </c>
      <c r="D614" s="40">
        <v>2007</v>
      </c>
      <c r="E614" s="45">
        <v>47</v>
      </c>
    </row>
    <row r="615" spans="2:5" ht="14.25" customHeight="1" x14ac:dyDescent="0.2">
      <c r="B615" s="38" t="s">
        <v>6</v>
      </c>
      <c r="C615" s="39" t="s">
        <v>32</v>
      </c>
      <c r="D615" s="40">
        <v>2007</v>
      </c>
      <c r="E615" s="45">
        <v>49</v>
      </c>
    </row>
    <row r="616" spans="2:5" ht="14.25" customHeight="1" x14ac:dyDescent="0.2">
      <c r="B616" s="38" t="s">
        <v>6</v>
      </c>
      <c r="C616" s="39" t="s">
        <v>79</v>
      </c>
      <c r="D616" s="40">
        <v>2007</v>
      </c>
      <c r="E616" s="45">
        <v>63</v>
      </c>
    </row>
    <row r="617" spans="2:5" ht="14.25" customHeight="1" x14ac:dyDescent="0.2">
      <c r="B617" s="38" t="s">
        <v>6</v>
      </c>
      <c r="C617" s="39" t="s">
        <v>80</v>
      </c>
      <c r="D617" s="40">
        <v>2007</v>
      </c>
      <c r="E617" s="45">
        <v>27.5</v>
      </c>
    </row>
    <row r="618" spans="2:5" ht="14.25" customHeight="1" x14ac:dyDescent="0.2">
      <c r="B618" s="38" t="s">
        <v>6</v>
      </c>
      <c r="C618" s="39" t="s">
        <v>33</v>
      </c>
      <c r="D618" s="40">
        <v>2007</v>
      </c>
      <c r="E618" s="45">
        <v>16.75</v>
      </c>
    </row>
    <row r="619" spans="2:5" ht="14.25" customHeight="1" thickBot="1" x14ac:dyDescent="0.25">
      <c r="B619" s="41" t="s">
        <v>6</v>
      </c>
      <c r="C619" s="42" t="s">
        <v>94</v>
      </c>
      <c r="D619" s="43">
        <v>2007</v>
      </c>
      <c r="E619" s="44">
        <v>66</v>
      </c>
    </row>
    <row r="620" spans="2:5" ht="14.25" customHeight="1" x14ac:dyDescent="0.2">
      <c r="B620" s="34" t="s">
        <v>7</v>
      </c>
      <c r="C620" s="35" t="s">
        <v>57</v>
      </c>
      <c r="D620" s="36">
        <v>2007</v>
      </c>
      <c r="E620" s="37">
        <v>21.55</v>
      </c>
    </row>
    <row r="621" spans="2:5" ht="14.25" customHeight="1" x14ac:dyDescent="0.2">
      <c r="B621" s="38" t="s">
        <v>7</v>
      </c>
      <c r="C621" s="39" t="s">
        <v>58</v>
      </c>
      <c r="D621" s="40">
        <v>2007</v>
      </c>
      <c r="E621" s="45">
        <v>17.25</v>
      </c>
    </row>
    <row r="622" spans="2:5" ht="14.25" customHeight="1" x14ac:dyDescent="0.2">
      <c r="B622" s="38" t="s">
        <v>7</v>
      </c>
      <c r="C622" s="39" t="s">
        <v>60</v>
      </c>
      <c r="D622" s="40">
        <v>2007</v>
      </c>
      <c r="E622" s="45">
        <v>0.67999999999999994</v>
      </c>
    </row>
    <row r="623" spans="2:5" ht="14.25" customHeight="1" x14ac:dyDescent="0.2">
      <c r="B623" s="38" t="s">
        <v>7</v>
      </c>
      <c r="C623" s="39" t="s">
        <v>61</v>
      </c>
      <c r="D623" s="40">
        <v>2007</v>
      </c>
      <c r="E623" s="45">
        <v>35.025000000000006</v>
      </c>
    </row>
    <row r="624" spans="2:5" ht="14.25" customHeight="1" x14ac:dyDescent="0.2">
      <c r="B624" s="38" t="s">
        <v>7</v>
      </c>
      <c r="C624" s="39" t="s">
        <v>87</v>
      </c>
      <c r="D624" s="40">
        <v>2007</v>
      </c>
      <c r="E624" s="45">
        <v>27.950000000000003</v>
      </c>
    </row>
    <row r="625" spans="2:5" ht="14.25" customHeight="1" x14ac:dyDescent="0.2">
      <c r="B625" s="38" t="s">
        <v>7</v>
      </c>
      <c r="C625" s="39" t="s">
        <v>62</v>
      </c>
      <c r="D625" s="40">
        <v>2007</v>
      </c>
      <c r="E625" s="45">
        <v>24.45</v>
      </c>
    </row>
    <row r="626" spans="2:5" ht="14.25" customHeight="1" thickBot="1" x14ac:dyDescent="0.25">
      <c r="B626" s="41" t="s">
        <v>7</v>
      </c>
      <c r="C626" s="42" t="s">
        <v>63</v>
      </c>
      <c r="D626" s="43">
        <v>2007</v>
      </c>
      <c r="E626" s="44">
        <v>7.7850000000000001</v>
      </c>
    </row>
    <row r="627" spans="2:5" ht="14.25" customHeight="1" x14ac:dyDescent="0.2">
      <c r="B627" s="34" t="s">
        <v>5</v>
      </c>
      <c r="C627" s="35" t="s">
        <v>90</v>
      </c>
      <c r="D627" s="36">
        <v>2007</v>
      </c>
      <c r="E627" s="37">
        <v>16.5</v>
      </c>
    </row>
    <row r="628" spans="2:5" ht="14.25" customHeight="1" x14ac:dyDescent="0.2">
      <c r="B628" s="38" t="s">
        <v>5</v>
      </c>
      <c r="C628" s="39" t="s">
        <v>18</v>
      </c>
      <c r="D628" s="40">
        <v>2007</v>
      </c>
      <c r="E628" s="45">
        <v>9.875</v>
      </c>
    </row>
    <row r="629" spans="2:5" ht="14.25" customHeight="1" x14ac:dyDescent="0.2">
      <c r="B629" s="38" t="s">
        <v>5</v>
      </c>
      <c r="C629" s="39" t="s">
        <v>91</v>
      </c>
      <c r="D629" s="40">
        <v>2007</v>
      </c>
      <c r="E629" s="45">
        <v>11.75</v>
      </c>
    </row>
    <row r="630" spans="2:5" ht="14.25" customHeight="1" x14ac:dyDescent="0.2">
      <c r="B630" s="38" t="s">
        <v>5</v>
      </c>
      <c r="C630" s="39" t="s">
        <v>92</v>
      </c>
      <c r="D630" s="40">
        <v>2007</v>
      </c>
      <c r="E630" s="45">
        <v>63</v>
      </c>
    </row>
    <row r="631" spans="2:5" ht="14.25" customHeight="1" x14ac:dyDescent="0.2">
      <c r="B631" s="38" t="s">
        <v>5</v>
      </c>
      <c r="C631" s="39" t="s">
        <v>19</v>
      </c>
      <c r="D631" s="40">
        <v>2007</v>
      </c>
      <c r="E631" s="45">
        <v>28.75</v>
      </c>
    </row>
    <row r="632" spans="2:5" ht="14.25" customHeight="1" x14ac:dyDescent="0.2">
      <c r="B632" s="38" t="s">
        <v>5</v>
      </c>
      <c r="C632" s="39" t="s">
        <v>93</v>
      </c>
      <c r="D632" s="40">
        <v>2007</v>
      </c>
      <c r="E632" s="45">
        <v>18.5</v>
      </c>
    </row>
    <row r="633" spans="2:5" ht="14.25" customHeight="1" x14ac:dyDescent="0.2">
      <c r="B633" s="38" t="s">
        <v>5</v>
      </c>
      <c r="C633" s="39" t="s">
        <v>20</v>
      </c>
      <c r="D633" s="40">
        <v>2007</v>
      </c>
      <c r="E633" s="45">
        <v>38.25</v>
      </c>
    </row>
    <row r="634" spans="2:5" ht="14.25" customHeight="1" x14ac:dyDescent="0.2">
      <c r="B634" s="38" t="s">
        <v>5</v>
      </c>
      <c r="C634" s="39" t="s">
        <v>21</v>
      </c>
      <c r="D634" s="40">
        <v>2007</v>
      </c>
      <c r="E634" s="45">
        <v>31.5</v>
      </c>
    </row>
    <row r="635" spans="2:5" ht="14.25" customHeight="1" x14ac:dyDescent="0.2">
      <c r="B635" s="38" t="s">
        <v>5</v>
      </c>
      <c r="C635" s="39" t="s">
        <v>22</v>
      </c>
      <c r="D635" s="40">
        <v>2007</v>
      </c>
      <c r="E635" s="45">
        <v>85.25</v>
      </c>
    </row>
    <row r="636" spans="2:5" ht="14.25" customHeight="1" x14ac:dyDescent="0.2">
      <c r="B636" s="38" t="s">
        <v>5</v>
      </c>
      <c r="C636" s="39" t="s">
        <v>23</v>
      </c>
      <c r="D636" s="40">
        <v>2007</v>
      </c>
      <c r="E636" s="45">
        <v>66.5</v>
      </c>
    </row>
    <row r="637" spans="2:5" ht="14.25" customHeight="1" x14ac:dyDescent="0.2">
      <c r="B637" s="38" t="s">
        <v>5</v>
      </c>
      <c r="C637" s="39" t="s">
        <v>69</v>
      </c>
      <c r="D637" s="40">
        <v>2007</v>
      </c>
      <c r="E637" s="45">
        <v>1.6</v>
      </c>
    </row>
    <row r="638" spans="2:5" ht="14.25" customHeight="1" x14ac:dyDescent="0.2">
      <c r="B638" s="38" t="s">
        <v>5</v>
      </c>
      <c r="C638" s="39" t="s">
        <v>24</v>
      </c>
      <c r="D638" s="40">
        <v>2007</v>
      </c>
      <c r="E638" s="45">
        <v>56.75</v>
      </c>
    </row>
    <row r="639" spans="2:5" ht="14.25" customHeight="1" x14ac:dyDescent="0.2">
      <c r="B639" s="38" t="s">
        <v>5</v>
      </c>
      <c r="C639" s="39" t="s">
        <v>74</v>
      </c>
      <c r="D639" s="40">
        <v>2007</v>
      </c>
      <c r="E639" s="45">
        <v>43.25</v>
      </c>
    </row>
    <row r="640" spans="2:5" ht="14.25" customHeight="1" x14ac:dyDescent="0.2">
      <c r="B640" s="38" t="s">
        <v>5</v>
      </c>
      <c r="C640" s="39" t="s">
        <v>75</v>
      </c>
      <c r="D640" s="40">
        <v>2007</v>
      </c>
      <c r="E640" s="45">
        <v>33</v>
      </c>
    </row>
    <row r="641" spans="2:5" ht="14.25" customHeight="1" x14ac:dyDescent="0.2">
      <c r="B641" s="38" t="s">
        <v>5</v>
      </c>
      <c r="C641" s="39" t="s">
        <v>25</v>
      </c>
      <c r="D641" s="40">
        <v>2007</v>
      </c>
      <c r="E641" s="45">
        <v>86.5</v>
      </c>
    </row>
    <row r="642" spans="2:5" ht="14.25" customHeight="1" x14ac:dyDescent="0.2">
      <c r="B642" s="38" t="s">
        <v>5</v>
      </c>
      <c r="C642" s="39" t="s">
        <v>26</v>
      </c>
      <c r="D642" s="40">
        <v>2007</v>
      </c>
      <c r="E642" s="45">
        <v>41.75</v>
      </c>
    </row>
    <row r="643" spans="2:5" ht="14.25" customHeight="1" x14ac:dyDescent="0.2">
      <c r="B643" s="38" t="s">
        <v>5</v>
      </c>
      <c r="C643" s="39" t="s">
        <v>76</v>
      </c>
      <c r="D643" s="40">
        <v>2007</v>
      </c>
      <c r="E643" s="45">
        <v>62.75</v>
      </c>
    </row>
    <row r="644" spans="2:5" ht="14.25" customHeight="1" x14ac:dyDescent="0.2">
      <c r="B644" s="38" t="s">
        <v>5</v>
      </c>
      <c r="C644" s="39" t="s">
        <v>27</v>
      </c>
      <c r="D644" s="40">
        <v>2007</v>
      </c>
      <c r="E644" s="45">
        <v>44.5</v>
      </c>
    </row>
    <row r="645" spans="2:5" ht="14.25" customHeight="1" thickBot="1" x14ac:dyDescent="0.25">
      <c r="B645" s="41" t="s">
        <v>5</v>
      </c>
      <c r="C645" s="42" t="s">
        <v>82</v>
      </c>
      <c r="D645" s="43">
        <v>2007</v>
      </c>
      <c r="E645" s="44">
        <v>3.8333333333333335</v>
      </c>
    </row>
    <row r="646" spans="2:5" ht="14.25" customHeight="1" x14ac:dyDescent="0.2">
      <c r="B646" s="34" t="s">
        <v>4</v>
      </c>
      <c r="C646" s="35" t="s">
        <v>10</v>
      </c>
      <c r="D646" s="36">
        <v>2007</v>
      </c>
      <c r="E646" s="37">
        <v>53</v>
      </c>
    </row>
    <row r="647" spans="2:5" ht="14.25" customHeight="1" x14ac:dyDescent="0.2">
      <c r="B647" s="38" t="s">
        <v>4</v>
      </c>
      <c r="C647" s="39" t="s">
        <v>11</v>
      </c>
      <c r="D647" s="40">
        <v>2007</v>
      </c>
      <c r="E647" s="45">
        <v>42.75</v>
      </c>
    </row>
    <row r="648" spans="2:5" ht="14.25" customHeight="1" x14ac:dyDescent="0.2">
      <c r="B648" s="38" t="s">
        <v>4</v>
      </c>
      <c r="C648" s="39" t="s">
        <v>12</v>
      </c>
      <c r="D648" s="40">
        <v>2007</v>
      </c>
      <c r="E648" s="45">
        <v>39.5</v>
      </c>
    </row>
    <row r="649" spans="2:5" ht="14.25" customHeight="1" x14ac:dyDescent="0.2">
      <c r="B649" s="38" t="s">
        <v>4</v>
      </c>
      <c r="C649" s="39" t="s">
        <v>89</v>
      </c>
      <c r="D649" s="40">
        <v>2007</v>
      </c>
      <c r="E649" s="45">
        <v>7.5250000000000004</v>
      </c>
    </row>
    <row r="650" spans="2:5" ht="14.25" customHeight="1" x14ac:dyDescent="0.2">
      <c r="B650" s="38" t="s">
        <v>4</v>
      </c>
      <c r="C650" s="39" t="s">
        <v>72</v>
      </c>
      <c r="D650" s="40">
        <v>2007</v>
      </c>
      <c r="E650" s="45">
        <v>54.25</v>
      </c>
    </row>
    <row r="651" spans="2:5" ht="14.25" customHeight="1" x14ac:dyDescent="0.2">
      <c r="B651" s="38" t="s">
        <v>4</v>
      </c>
      <c r="C651" s="39" t="s">
        <v>13</v>
      </c>
      <c r="D651" s="40">
        <v>2007</v>
      </c>
      <c r="E651" s="45">
        <v>92.75</v>
      </c>
    </row>
    <row r="652" spans="2:5" ht="14.25" customHeight="1" x14ac:dyDescent="0.2">
      <c r="B652" s="38" t="s">
        <v>4</v>
      </c>
      <c r="C652" s="39" t="s">
        <v>73</v>
      </c>
      <c r="D652" s="40">
        <v>2007</v>
      </c>
      <c r="E652" s="45">
        <v>1.65</v>
      </c>
    </row>
    <row r="653" spans="2:5" ht="14.25" customHeight="1" x14ac:dyDescent="0.2">
      <c r="B653" s="38" t="s">
        <v>4</v>
      </c>
      <c r="C653" s="39" t="s">
        <v>14</v>
      </c>
      <c r="D653" s="40">
        <v>2007</v>
      </c>
      <c r="E653" s="45">
        <v>2.1</v>
      </c>
    </row>
    <row r="654" spans="2:5" ht="14.25" customHeight="1" x14ac:dyDescent="0.2">
      <c r="B654" s="38" t="s">
        <v>4</v>
      </c>
      <c r="C654" s="39" t="s">
        <v>15</v>
      </c>
      <c r="D654" s="40">
        <v>2007</v>
      </c>
      <c r="E654" s="45">
        <v>5.8</v>
      </c>
    </row>
    <row r="655" spans="2:5" ht="14.25" customHeight="1" x14ac:dyDescent="0.2">
      <c r="B655" s="38" t="s">
        <v>4</v>
      </c>
      <c r="C655" s="39" t="s">
        <v>16</v>
      </c>
      <c r="D655" s="40">
        <v>2007</v>
      </c>
      <c r="E655" s="45">
        <v>41.25</v>
      </c>
    </row>
    <row r="656" spans="2:5" ht="14.25" customHeight="1" thickBot="1" x14ac:dyDescent="0.25">
      <c r="B656" s="38" t="s">
        <v>4</v>
      </c>
      <c r="C656" s="39" t="s">
        <v>17</v>
      </c>
      <c r="D656" s="40">
        <v>2007</v>
      </c>
      <c r="E656" s="45">
        <v>22</v>
      </c>
    </row>
    <row r="657" spans="2:5" ht="14.25" customHeight="1" x14ac:dyDescent="0.2">
      <c r="B657" s="34" t="s">
        <v>2</v>
      </c>
      <c r="C657" s="35" t="s">
        <v>66</v>
      </c>
      <c r="D657" s="36">
        <v>2007</v>
      </c>
      <c r="E657" s="37">
        <v>31.55</v>
      </c>
    </row>
    <row r="658" spans="2:5" ht="14.25" customHeight="1" thickBot="1" x14ac:dyDescent="0.25">
      <c r="B658" s="41" t="s">
        <v>2</v>
      </c>
      <c r="C658" s="42" t="s">
        <v>67</v>
      </c>
      <c r="D658" s="43">
        <v>2007</v>
      </c>
      <c r="E658" s="44">
        <v>32.033333333333331</v>
      </c>
    </row>
    <row r="659" spans="2:5" ht="14.25" customHeight="1" x14ac:dyDescent="0.2">
      <c r="B659" s="34" t="s">
        <v>1</v>
      </c>
      <c r="C659" s="35" t="s">
        <v>88</v>
      </c>
      <c r="D659" s="36">
        <v>2008</v>
      </c>
      <c r="E659" s="37">
        <v>14.2</v>
      </c>
    </row>
    <row r="660" spans="2:5" ht="14.25" customHeight="1" x14ac:dyDescent="0.2">
      <c r="B660" s="38" t="s">
        <v>1</v>
      </c>
      <c r="C660" s="39" t="s">
        <v>95</v>
      </c>
      <c r="D660" s="40">
        <v>2008</v>
      </c>
      <c r="E660" s="45">
        <v>8.1999999999999993</v>
      </c>
    </row>
    <row r="661" spans="2:5" ht="14.25" customHeight="1" x14ac:dyDescent="0.2">
      <c r="B661" s="38" t="s">
        <v>1</v>
      </c>
      <c r="C661" s="39" t="s">
        <v>96</v>
      </c>
      <c r="D661" s="40">
        <v>2008</v>
      </c>
      <c r="E661" s="45">
        <v>12.95</v>
      </c>
    </row>
    <row r="662" spans="2:5" ht="14.25" customHeight="1" x14ac:dyDescent="0.2">
      <c r="B662" s="38" t="s">
        <v>1</v>
      </c>
      <c r="C662" s="39" t="s">
        <v>68</v>
      </c>
      <c r="D662" s="40">
        <v>2008</v>
      </c>
      <c r="E662" s="45">
        <v>9.15</v>
      </c>
    </row>
    <row r="663" spans="2:5" ht="14.25" customHeight="1" x14ac:dyDescent="0.2">
      <c r="B663" s="38" t="s">
        <v>1</v>
      </c>
      <c r="C663" s="39" t="s">
        <v>34</v>
      </c>
      <c r="D663" s="40">
        <v>2008</v>
      </c>
      <c r="E663" s="45">
        <v>25.45</v>
      </c>
    </row>
    <row r="664" spans="2:5" ht="14.25" customHeight="1" x14ac:dyDescent="0.2">
      <c r="B664" s="38" t="s">
        <v>1</v>
      </c>
      <c r="C664" s="39" t="s">
        <v>35</v>
      </c>
      <c r="D664" s="40">
        <v>2008</v>
      </c>
      <c r="E664" s="45">
        <v>26.75</v>
      </c>
    </row>
    <row r="665" spans="2:5" ht="14.25" customHeight="1" x14ac:dyDescent="0.2">
      <c r="B665" s="38" t="s">
        <v>1</v>
      </c>
      <c r="C665" s="39" t="s">
        <v>36</v>
      </c>
      <c r="D665" s="40">
        <v>2008</v>
      </c>
      <c r="E665" s="45">
        <v>5.35</v>
      </c>
    </row>
    <row r="666" spans="2:5" ht="14.25" customHeight="1" x14ac:dyDescent="0.2">
      <c r="B666" s="38" t="s">
        <v>1</v>
      </c>
      <c r="C666" s="39" t="s">
        <v>37</v>
      </c>
      <c r="D666" s="40">
        <v>2008</v>
      </c>
      <c r="E666" s="45">
        <v>73.75</v>
      </c>
    </row>
    <row r="667" spans="2:5" ht="14.25" customHeight="1" x14ac:dyDescent="0.2">
      <c r="B667" s="38" t="s">
        <v>1</v>
      </c>
      <c r="C667" s="39" t="s">
        <v>38</v>
      </c>
      <c r="D667" s="40">
        <v>2008</v>
      </c>
      <c r="E667" s="45">
        <v>16.149999999999999</v>
      </c>
    </row>
    <row r="668" spans="2:5" ht="14.25" customHeight="1" x14ac:dyDescent="0.2">
      <c r="B668" s="38" t="s">
        <v>1</v>
      </c>
      <c r="C668" s="39" t="s">
        <v>39</v>
      </c>
      <c r="D668" s="40">
        <v>2008</v>
      </c>
      <c r="E668" s="45">
        <v>17.799999999999997</v>
      </c>
    </row>
    <row r="669" spans="2:5" ht="14.25" customHeight="1" x14ac:dyDescent="0.2">
      <c r="B669" s="38" t="s">
        <v>1</v>
      </c>
      <c r="C669" s="39" t="s">
        <v>40</v>
      </c>
      <c r="D669" s="40">
        <v>2008</v>
      </c>
      <c r="E669" s="45">
        <v>19.200000000000003</v>
      </c>
    </row>
    <row r="670" spans="2:5" ht="14.25" customHeight="1" x14ac:dyDescent="0.2">
      <c r="B670" s="38" t="s">
        <v>1</v>
      </c>
      <c r="C670" s="39" t="s">
        <v>41</v>
      </c>
      <c r="D670" s="40">
        <v>2008</v>
      </c>
      <c r="E670" s="45">
        <v>17.600000000000001</v>
      </c>
    </row>
    <row r="671" spans="2:5" ht="14.25" customHeight="1" x14ac:dyDescent="0.2">
      <c r="B671" s="38" t="s">
        <v>1</v>
      </c>
      <c r="C671" s="39" t="s">
        <v>42</v>
      </c>
      <c r="D671" s="40">
        <v>2008</v>
      </c>
      <c r="E671" s="45">
        <v>68.25</v>
      </c>
    </row>
    <row r="672" spans="2:5" ht="14.25" customHeight="1" x14ac:dyDescent="0.2">
      <c r="B672" s="38" t="s">
        <v>1</v>
      </c>
      <c r="C672" s="39" t="s">
        <v>43</v>
      </c>
      <c r="D672" s="40">
        <v>2008</v>
      </c>
      <c r="E672" s="45">
        <v>19.350000000000001</v>
      </c>
    </row>
    <row r="673" spans="2:5" ht="14.25" customHeight="1" x14ac:dyDescent="0.2">
      <c r="B673" s="38" t="s">
        <v>1</v>
      </c>
      <c r="C673" s="39" t="s">
        <v>44</v>
      </c>
      <c r="D673" s="40">
        <v>2008</v>
      </c>
      <c r="E673" s="45">
        <v>26.950000000000003</v>
      </c>
    </row>
    <row r="674" spans="2:5" ht="14.25" customHeight="1" x14ac:dyDescent="0.2">
      <c r="B674" s="38" t="s">
        <v>1</v>
      </c>
      <c r="C674" s="39" t="s">
        <v>97</v>
      </c>
      <c r="D674" s="40">
        <v>2008</v>
      </c>
      <c r="E674" s="45">
        <v>26.85</v>
      </c>
    </row>
    <row r="675" spans="2:5" ht="14.25" customHeight="1" x14ac:dyDescent="0.2">
      <c r="B675" s="38" t="s">
        <v>1</v>
      </c>
      <c r="C675" s="39" t="s">
        <v>70</v>
      </c>
      <c r="D675" s="40">
        <v>2008</v>
      </c>
      <c r="E675" s="45">
        <v>20.85</v>
      </c>
    </row>
    <row r="676" spans="2:5" ht="14.25" customHeight="1" x14ac:dyDescent="0.2">
      <c r="B676" s="38" t="s">
        <v>1</v>
      </c>
      <c r="C676" s="39" t="s">
        <v>81</v>
      </c>
      <c r="D676" s="40">
        <v>2008</v>
      </c>
      <c r="E676" s="45">
        <v>39.6</v>
      </c>
    </row>
    <row r="677" spans="2:5" ht="14.25" customHeight="1" x14ac:dyDescent="0.2">
      <c r="B677" s="38" t="s">
        <v>1</v>
      </c>
      <c r="C677" s="39" t="s">
        <v>45</v>
      </c>
      <c r="D677" s="40">
        <v>2008</v>
      </c>
      <c r="E677" s="45">
        <v>15.15</v>
      </c>
    </row>
    <row r="678" spans="2:5" ht="14.25" customHeight="1" x14ac:dyDescent="0.2">
      <c r="B678" s="38" t="s">
        <v>1</v>
      </c>
      <c r="C678" s="39" t="s">
        <v>98</v>
      </c>
      <c r="D678" s="40">
        <v>2008</v>
      </c>
      <c r="E678" s="45">
        <v>11.85</v>
      </c>
    </row>
    <row r="679" spans="2:5" ht="14.25" customHeight="1" x14ac:dyDescent="0.2">
      <c r="B679" s="38" t="s">
        <v>1</v>
      </c>
      <c r="C679" s="39" t="s">
        <v>46</v>
      </c>
      <c r="D679" s="40">
        <v>2008</v>
      </c>
      <c r="E679" s="45">
        <v>11.7</v>
      </c>
    </row>
    <row r="680" spans="2:5" ht="14.25" customHeight="1" x14ac:dyDescent="0.2">
      <c r="B680" s="38" t="s">
        <v>1</v>
      </c>
      <c r="C680" s="39" t="s">
        <v>47</v>
      </c>
      <c r="D680" s="40">
        <v>2008</v>
      </c>
      <c r="E680" s="45">
        <v>18.45</v>
      </c>
    </row>
    <row r="681" spans="2:5" ht="14.25" customHeight="1" x14ac:dyDescent="0.2">
      <c r="B681" s="38" t="s">
        <v>1</v>
      </c>
      <c r="C681" s="39" t="s">
        <v>48</v>
      </c>
      <c r="D681" s="40">
        <v>2008</v>
      </c>
      <c r="E681" s="45">
        <v>8.0500000000000007</v>
      </c>
    </row>
    <row r="682" spans="2:5" ht="14.25" customHeight="1" x14ac:dyDescent="0.2">
      <c r="B682" s="38" t="s">
        <v>1</v>
      </c>
      <c r="C682" s="39" t="s">
        <v>49</v>
      </c>
      <c r="D682" s="40">
        <v>2008</v>
      </c>
      <c r="E682" s="45">
        <v>15.2</v>
      </c>
    </row>
    <row r="683" spans="2:5" ht="14.25" customHeight="1" x14ac:dyDescent="0.2">
      <c r="B683" s="38" t="s">
        <v>1</v>
      </c>
      <c r="C683" s="39" t="s">
        <v>83</v>
      </c>
      <c r="D683" s="40">
        <v>2008</v>
      </c>
      <c r="E683" s="45">
        <v>27.85</v>
      </c>
    </row>
    <row r="684" spans="2:5" ht="14.25" customHeight="1" x14ac:dyDescent="0.2">
      <c r="B684" s="38" t="s">
        <v>1</v>
      </c>
      <c r="C684" s="39" t="s">
        <v>84</v>
      </c>
      <c r="D684" s="40">
        <v>2008</v>
      </c>
      <c r="E684" s="45">
        <v>31.8</v>
      </c>
    </row>
    <row r="685" spans="2:5" ht="14.25" customHeight="1" x14ac:dyDescent="0.2">
      <c r="B685" s="38" t="s">
        <v>1</v>
      </c>
      <c r="C685" s="39" t="s">
        <v>50</v>
      </c>
      <c r="D685" s="40">
        <v>2008</v>
      </c>
      <c r="E685" s="45">
        <v>13.2</v>
      </c>
    </row>
    <row r="686" spans="2:5" ht="14.25" customHeight="1" x14ac:dyDescent="0.2">
      <c r="B686" s="38" t="s">
        <v>1</v>
      </c>
      <c r="C686" s="39" t="s">
        <v>51</v>
      </c>
      <c r="D686" s="40">
        <v>2008</v>
      </c>
      <c r="E686" s="45">
        <v>16.8</v>
      </c>
    </row>
    <row r="687" spans="2:5" ht="14.25" customHeight="1" x14ac:dyDescent="0.2">
      <c r="B687" s="38" t="s">
        <v>1</v>
      </c>
      <c r="C687" s="39" t="s">
        <v>99</v>
      </c>
      <c r="D687" s="40">
        <v>2008</v>
      </c>
      <c r="E687" s="45">
        <v>22.65</v>
      </c>
    </row>
    <row r="688" spans="2:5" ht="14.25" customHeight="1" x14ac:dyDescent="0.2">
      <c r="B688" s="38" t="s">
        <v>1</v>
      </c>
      <c r="C688" s="39" t="s">
        <v>71</v>
      </c>
      <c r="D688" s="40">
        <v>2008</v>
      </c>
      <c r="E688" s="45">
        <v>16</v>
      </c>
    </row>
    <row r="689" spans="2:5" ht="14.25" customHeight="1" x14ac:dyDescent="0.2">
      <c r="B689" s="38" t="s">
        <v>1</v>
      </c>
      <c r="C689" s="39" t="s">
        <v>52</v>
      </c>
      <c r="D689" s="40">
        <v>2008</v>
      </c>
      <c r="E689" s="45">
        <v>22.55</v>
      </c>
    </row>
    <row r="690" spans="2:5" ht="14.25" customHeight="1" x14ac:dyDescent="0.2">
      <c r="B690" s="38" t="s">
        <v>1</v>
      </c>
      <c r="C690" s="39" t="s">
        <v>53</v>
      </c>
      <c r="D690" s="40">
        <v>2008</v>
      </c>
      <c r="E690" s="45">
        <v>10.100000000000001</v>
      </c>
    </row>
    <row r="691" spans="2:5" ht="14.25" customHeight="1" x14ac:dyDescent="0.2">
      <c r="B691" s="38" t="s">
        <v>1</v>
      </c>
      <c r="C691" s="39" t="s">
        <v>54</v>
      </c>
      <c r="D691" s="40">
        <v>2008</v>
      </c>
      <c r="E691" s="45">
        <v>14.55</v>
      </c>
    </row>
    <row r="692" spans="2:5" ht="14.25" customHeight="1" x14ac:dyDescent="0.2">
      <c r="B692" s="38" t="s">
        <v>1</v>
      </c>
      <c r="C692" s="39" t="s">
        <v>100</v>
      </c>
      <c r="D692" s="40">
        <v>2008</v>
      </c>
      <c r="E692" s="45">
        <v>20.799999999999997</v>
      </c>
    </row>
    <row r="693" spans="2:5" ht="14.25" customHeight="1" x14ac:dyDescent="0.2">
      <c r="B693" s="38" t="s">
        <v>1</v>
      </c>
      <c r="C693" s="39" t="s">
        <v>56</v>
      </c>
      <c r="D693" s="40">
        <v>2008</v>
      </c>
      <c r="E693" s="45">
        <v>3.05</v>
      </c>
    </row>
    <row r="694" spans="2:5" ht="14.25" customHeight="1" thickBot="1" x14ac:dyDescent="0.25">
      <c r="B694" s="38" t="s">
        <v>1</v>
      </c>
      <c r="C694" s="39" t="s">
        <v>101</v>
      </c>
      <c r="D694" s="40">
        <v>2008</v>
      </c>
      <c r="E694" s="45">
        <v>6.9</v>
      </c>
    </row>
    <row r="695" spans="2:5" ht="14.25" customHeight="1" x14ac:dyDescent="0.2">
      <c r="B695" s="34" t="s">
        <v>6</v>
      </c>
      <c r="C695" s="35" t="s">
        <v>77</v>
      </c>
      <c r="D695" s="36">
        <v>2008</v>
      </c>
      <c r="E695" s="37">
        <v>42.5</v>
      </c>
    </row>
    <row r="696" spans="2:5" ht="14.25" customHeight="1" x14ac:dyDescent="0.2">
      <c r="B696" s="38" t="s">
        <v>6</v>
      </c>
      <c r="C696" s="39" t="s">
        <v>28</v>
      </c>
      <c r="D696" s="40">
        <v>2008</v>
      </c>
      <c r="E696" s="45">
        <v>66</v>
      </c>
    </row>
    <row r="697" spans="2:5" ht="14.25" customHeight="1" x14ac:dyDescent="0.2">
      <c r="B697" s="38" t="s">
        <v>6</v>
      </c>
      <c r="C697" s="39" t="s">
        <v>78</v>
      </c>
      <c r="D697" s="40">
        <v>2008</v>
      </c>
      <c r="E697" s="45">
        <v>60</v>
      </c>
    </row>
    <row r="698" spans="2:5" ht="14.25" customHeight="1" x14ac:dyDescent="0.2">
      <c r="B698" s="38" t="s">
        <v>6</v>
      </c>
      <c r="C698" s="39" t="s">
        <v>29</v>
      </c>
      <c r="D698" s="40">
        <v>2008</v>
      </c>
      <c r="E698" s="45">
        <v>12.65</v>
      </c>
    </row>
    <row r="699" spans="2:5" ht="14.25" customHeight="1" x14ac:dyDescent="0.2">
      <c r="B699" s="38" t="s">
        <v>6</v>
      </c>
      <c r="C699" s="39" t="s">
        <v>30</v>
      </c>
      <c r="D699" s="40">
        <v>2008</v>
      </c>
      <c r="E699" s="45">
        <v>88.5</v>
      </c>
    </row>
    <row r="700" spans="2:5" ht="14.25" customHeight="1" x14ac:dyDescent="0.2">
      <c r="B700" s="38" t="s">
        <v>6</v>
      </c>
      <c r="C700" s="39" t="s">
        <v>31</v>
      </c>
      <c r="D700" s="40">
        <v>2008</v>
      </c>
      <c r="E700" s="45">
        <v>46.5</v>
      </c>
    </row>
    <row r="701" spans="2:5" ht="14.25" customHeight="1" x14ac:dyDescent="0.2">
      <c r="B701" s="38" t="s">
        <v>6</v>
      </c>
      <c r="C701" s="39" t="s">
        <v>32</v>
      </c>
      <c r="D701" s="40">
        <v>2008</v>
      </c>
      <c r="E701" s="45">
        <v>62</v>
      </c>
    </row>
    <row r="702" spans="2:5" ht="14.25" customHeight="1" x14ac:dyDescent="0.2">
      <c r="B702" s="38" t="s">
        <v>6</v>
      </c>
      <c r="C702" s="39" t="s">
        <v>79</v>
      </c>
      <c r="D702" s="40">
        <v>2008</v>
      </c>
      <c r="E702" s="45">
        <v>62</v>
      </c>
    </row>
    <row r="703" spans="2:5" ht="14.25" customHeight="1" x14ac:dyDescent="0.2">
      <c r="B703" s="38" t="s">
        <v>6</v>
      </c>
      <c r="C703" s="39" t="s">
        <v>80</v>
      </c>
      <c r="D703" s="40">
        <v>2008</v>
      </c>
      <c r="E703" s="45">
        <v>18</v>
      </c>
    </row>
    <row r="704" spans="2:5" ht="14.25" customHeight="1" x14ac:dyDescent="0.2">
      <c r="B704" s="38" t="s">
        <v>6</v>
      </c>
      <c r="C704" s="39" t="s">
        <v>33</v>
      </c>
      <c r="D704" s="40">
        <v>2008</v>
      </c>
      <c r="E704" s="45">
        <v>13</v>
      </c>
    </row>
    <row r="705" spans="2:5" ht="14.25" customHeight="1" thickBot="1" x14ac:dyDescent="0.25">
      <c r="B705" s="41" t="s">
        <v>6</v>
      </c>
      <c r="C705" s="42" t="s">
        <v>94</v>
      </c>
      <c r="D705" s="43">
        <v>2008</v>
      </c>
      <c r="E705" s="44">
        <v>64</v>
      </c>
    </row>
    <row r="706" spans="2:5" ht="14.25" customHeight="1" x14ac:dyDescent="0.2">
      <c r="B706" s="34" t="s">
        <v>7</v>
      </c>
      <c r="C706" s="35" t="s">
        <v>57</v>
      </c>
      <c r="D706" s="36">
        <v>2008</v>
      </c>
      <c r="E706" s="37">
        <v>17.649999999999999</v>
      </c>
    </row>
    <row r="707" spans="2:5" ht="14.25" customHeight="1" x14ac:dyDescent="0.2">
      <c r="B707" s="38" t="s">
        <v>7</v>
      </c>
      <c r="C707" s="39" t="s">
        <v>58</v>
      </c>
      <c r="D707" s="40">
        <v>2008</v>
      </c>
      <c r="E707" s="45">
        <v>19.7</v>
      </c>
    </row>
    <row r="708" spans="2:5" ht="14.25" customHeight="1" x14ac:dyDescent="0.2">
      <c r="B708" s="38" t="s">
        <v>7</v>
      </c>
      <c r="C708" s="39" t="s">
        <v>60</v>
      </c>
      <c r="D708" s="40">
        <v>2008</v>
      </c>
      <c r="E708" s="45">
        <v>1.04</v>
      </c>
    </row>
    <row r="709" spans="2:5" ht="14.25" customHeight="1" x14ac:dyDescent="0.2">
      <c r="B709" s="38" t="s">
        <v>7</v>
      </c>
      <c r="C709" s="39" t="s">
        <v>61</v>
      </c>
      <c r="D709" s="40">
        <v>2008</v>
      </c>
      <c r="E709" s="45">
        <v>33.200000000000003</v>
      </c>
    </row>
    <row r="710" spans="2:5" ht="14.25" customHeight="1" x14ac:dyDescent="0.2">
      <c r="B710" s="38" t="s">
        <v>7</v>
      </c>
      <c r="C710" s="39" t="s">
        <v>102</v>
      </c>
      <c r="D710" s="40">
        <v>2008</v>
      </c>
      <c r="E710" s="45">
        <v>29.6</v>
      </c>
    </row>
    <row r="711" spans="2:5" ht="14.25" customHeight="1" x14ac:dyDescent="0.2">
      <c r="B711" s="38" t="s">
        <v>7</v>
      </c>
      <c r="C711" s="39" t="s">
        <v>87</v>
      </c>
      <c r="D711" s="40">
        <v>2008</v>
      </c>
      <c r="E711" s="45">
        <v>28.4</v>
      </c>
    </row>
    <row r="712" spans="2:5" ht="14.25" customHeight="1" x14ac:dyDescent="0.2">
      <c r="B712" s="38" t="s">
        <v>7</v>
      </c>
      <c r="C712" s="39" t="s">
        <v>62</v>
      </c>
      <c r="D712" s="40">
        <v>2008</v>
      </c>
      <c r="E712" s="45">
        <v>39.1</v>
      </c>
    </row>
    <row r="713" spans="2:5" ht="14.25" customHeight="1" thickBot="1" x14ac:dyDescent="0.25">
      <c r="B713" s="41" t="s">
        <v>7</v>
      </c>
      <c r="C713" s="42" t="s">
        <v>63</v>
      </c>
      <c r="D713" s="43">
        <v>2008</v>
      </c>
      <c r="E713" s="44">
        <v>8.620000000000001</v>
      </c>
    </row>
    <row r="714" spans="2:5" ht="14.25" customHeight="1" x14ac:dyDescent="0.2">
      <c r="B714" s="34" t="s">
        <v>5</v>
      </c>
      <c r="C714" s="35" t="s">
        <v>90</v>
      </c>
      <c r="D714" s="36">
        <v>2008</v>
      </c>
      <c r="E714" s="37">
        <v>19</v>
      </c>
    </row>
    <row r="715" spans="2:5" ht="14.25" customHeight="1" x14ac:dyDescent="0.2">
      <c r="B715" s="38" t="s">
        <v>5</v>
      </c>
      <c r="C715" s="39" t="s">
        <v>18</v>
      </c>
      <c r="D715" s="40">
        <v>2008</v>
      </c>
      <c r="E715" s="45">
        <v>8.1999999999999993</v>
      </c>
    </row>
    <row r="716" spans="2:5" ht="14.25" customHeight="1" x14ac:dyDescent="0.2">
      <c r="B716" s="38" t="s">
        <v>5</v>
      </c>
      <c r="C716" s="39" t="s">
        <v>91</v>
      </c>
      <c r="D716" s="40">
        <v>2008</v>
      </c>
      <c r="E716" s="45">
        <v>13.5</v>
      </c>
    </row>
    <row r="717" spans="2:5" ht="14.25" customHeight="1" x14ac:dyDescent="0.2">
      <c r="B717" s="38" t="s">
        <v>5</v>
      </c>
      <c r="C717" s="39" t="s">
        <v>92</v>
      </c>
      <c r="D717" s="40">
        <v>2008</v>
      </c>
      <c r="E717" s="45">
        <v>62</v>
      </c>
    </row>
    <row r="718" spans="2:5" ht="14.25" customHeight="1" x14ac:dyDescent="0.2">
      <c r="B718" s="38" t="s">
        <v>5</v>
      </c>
      <c r="C718" s="39" t="s">
        <v>19</v>
      </c>
      <c r="D718" s="40">
        <v>2008</v>
      </c>
      <c r="E718" s="45">
        <v>31.5</v>
      </c>
    </row>
    <row r="719" spans="2:5" ht="14.25" customHeight="1" x14ac:dyDescent="0.2">
      <c r="B719" s="38" t="s">
        <v>5</v>
      </c>
      <c r="C719" s="39" t="s">
        <v>93</v>
      </c>
      <c r="D719" s="40">
        <v>2008</v>
      </c>
      <c r="E719" s="45">
        <v>16</v>
      </c>
    </row>
    <row r="720" spans="2:5" ht="14.25" customHeight="1" x14ac:dyDescent="0.2">
      <c r="B720" s="38" t="s">
        <v>5</v>
      </c>
      <c r="C720" s="39" t="s">
        <v>20</v>
      </c>
      <c r="D720" s="40">
        <v>2008</v>
      </c>
      <c r="E720" s="45">
        <v>32.5</v>
      </c>
    </row>
    <row r="721" spans="2:5" ht="14.25" customHeight="1" x14ac:dyDescent="0.2">
      <c r="B721" s="38" t="s">
        <v>5</v>
      </c>
      <c r="C721" s="39" t="s">
        <v>21</v>
      </c>
      <c r="D721" s="40">
        <v>2008</v>
      </c>
      <c r="E721" s="45">
        <v>37</v>
      </c>
    </row>
    <row r="722" spans="2:5" ht="14.25" customHeight="1" x14ac:dyDescent="0.2">
      <c r="B722" s="38" t="s">
        <v>5</v>
      </c>
      <c r="C722" s="39" t="s">
        <v>22</v>
      </c>
      <c r="D722" s="40">
        <v>2008</v>
      </c>
      <c r="E722" s="45">
        <v>86.5</v>
      </c>
    </row>
    <row r="723" spans="2:5" ht="14.25" customHeight="1" x14ac:dyDescent="0.2">
      <c r="B723" s="38" t="s">
        <v>5</v>
      </c>
      <c r="C723" s="39" t="s">
        <v>23</v>
      </c>
      <c r="D723" s="40">
        <v>2008</v>
      </c>
      <c r="E723" s="45">
        <v>70.5</v>
      </c>
    </row>
    <row r="724" spans="2:5" ht="14.25" customHeight="1" x14ac:dyDescent="0.2">
      <c r="B724" s="38" t="s">
        <v>5</v>
      </c>
      <c r="C724" s="39" t="s">
        <v>69</v>
      </c>
      <c r="D724" s="40">
        <v>2008</v>
      </c>
      <c r="E724" s="45">
        <v>1.7</v>
      </c>
    </row>
    <row r="725" spans="2:5" ht="14.25" customHeight="1" x14ac:dyDescent="0.2">
      <c r="B725" s="38" t="s">
        <v>5</v>
      </c>
      <c r="C725" s="39" t="s">
        <v>24</v>
      </c>
      <c r="D725" s="40">
        <v>2008</v>
      </c>
      <c r="E725" s="45">
        <v>68.5</v>
      </c>
    </row>
    <row r="726" spans="2:5" ht="14.25" customHeight="1" x14ac:dyDescent="0.2">
      <c r="B726" s="38" t="s">
        <v>5</v>
      </c>
      <c r="C726" s="39" t="s">
        <v>74</v>
      </c>
      <c r="D726" s="40">
        <v>2008</v>
      </c>
      <c r="E726" s="45">
        <v>46.5</v>
      </c>
    </row>
    <row r="727" spans="2:5" ht="14.25" customHeight="1" x14ac:dyDescent="0.2">
      <c r="B727" s="38" t="s">
        <v>5</v>
      </c>
      <c r="C727" s="39" t="s">
        <v>75</v>
      </c>
      <c r="D727" s="40">
        <v>2008</v>
      </c>
      <c r="E727" s="45">
        <v>32.5</v>
      </c>
    </row>
    <row r="728" spans="2:5" ht="14.25" customHeight="1" x14ac:dyDescent="0.2">
      <c r="B728" s="38" t="s">
        <v>5</v>
      </c>
      <c r="C728" s="39" t="s">
        <v>25</v>
      </c>
      <c r="D728" s="40">
        <v>2008</v>
      </c>
      <c r="E728" s="45">
        <v>91</v>
      </c>
    </row>
    <row r="729" spans="2:5" ht="14.25" customHeight="1" x14ac:dyDescent="0.2">
      <c r="B729" s="38" t="s">
        <v>5</v>
      </c>
      <c r="C729" s="39" t="s">
        <v>26</v>
      </c>
      <c r="D729" s="40">
        <v>2008</v>
      </c>
      <c r="E729" s="45">
        <v>39</v>
      </c>
    </row>
    <row r="730" spans="2:5" ht="14.25" customHeight="1" x14ac:dyDescent="0.2">
      <c r="B730" s="38" t="s">
        <v>5</v>
      </c>
      <c r="C730" s="39" t="s">
        <v>76</v>
      </c>
      <c r="D730" s="40">
        <v>2008</v>
      </c>
      <c r="E730" s="45">
        <v>64</v>
      </c>
    </row>
    <row r="731" spans="2:5" ht="14.25" customHeight="1" x14ac:dyDescent="0.2">
      <c r="B731" s="38" t="s">
        <v>5</v>
      </c>
      <c r="C731" s="39" t="s">
        <v>27</v>
      </c>
      <c r="D731" s="40">
        <v>2008</v>
      </c>
      <c r="E731" s="45">
        <v>44</v>
      </c>
    </row>
    <row r="732" spans="2:5" ht="14.25" customHeight="1" thickBot="1" x14ac:dyDescent="0.25">
      <c r="B732" s="38" t="s">
        <v>5</v>
      </c>
      <c r="C732" s="39" t="s">
        <v>82</v>
      </c>
      <c r="D732" s="40">
        <v>2008</v>
      </c>
      <c r="E732" s="45">
        <v>2.4</v>
      </c>
    </row>
    <row r="733" spans="2:5" ht="14.25" customHeight="1" x14ac:dyDescent="0.2">
      <c r="B733" s="34" t="s">
        <v>4</v>
      </c>
      <c r="C733" s="35" t="s">
        <v>10</v>
      </c>
      <c r="D733" s="36">
        <v>2008</v>
      </c>
      <c r="E733" s="37">
        <v>58</v>
      </c>
    </row>
    <row r="734" spans="2:5" ht="14.25" customHeight="1" x14ac:dyDescent="0.2">
      <c r="B734" s="38" t="s">
        <v>4</v>
      </c>
      <c r="C734" s="39" t="s">
        <v>11</v>
      </c>
      <c r="D734" s="40">
        <v>2008</v>
      </c>
      <c r="E734" s="45">
        <v>46</v>
      </c>
    </row>
    <row r="735" spans="2:5" ht="14.25" customHeight="1" x14ac:dyDescent="0.2">
      <c r="B735" s="38" t="s">
        <v>4</v>
      </c>
      <c r="C735" s="39" t="s">
        <v>12</v>
      </c>
      <c r="D735" s="40">
        <v>2008</v>
      </c>
      <c r="E735" s="45">
        <v>34.5</v>
      </c>
    </row>
    <row r="736" spans="2:5" ht="14.25" customHeight="1" x14ac:dyDescent="0.2">
      <c r="B736" s="38" t="s">
        <v>4</v>
      </c>
      <c r="C736" s="39" t="s">
        <v>89</v>
      </c>
      <c r="D736" s="40">
        <v>2008</v>
      </c>
      <c r="E736" s="45">
        <v>8.1999999999999993</v>
      </c>
    </row>
    <row r="737" spans="2:5" ht="14.25" customHeight="1" x14ac:dyDescent="0.2">
      <c r="B737" s="38" t="s">
        <v>4</v>
      </c>
      <c r="C737" s="39" t="s">
        <v>72</v>
      </c>
      <c r="D737" s="40">
        <v>2008</v>
      </c>
      <c r="E737" s="45">
        <v>49</v>
      </c>
    </row>
    <row r="738" spans="2:5" ht="14.25" customHeight="1" x14ac:dyDescent="0.2">
      <c r="B738" s="38" t="s">
        <v>4</v>
      </c>
      <c r="C738" s="39" t="s">
        <v>13</v>
      </c>
      <c r="D738" s="40">
        <v>2008</v>
      </c>
      <c r="E738" s="45">
        <v>86.5</v>
      </c>
    </row>
    <row r="739" spans="2:5" ht="14.25" customHeight="1" x14ac:dyDescent="0.2">
      <c r="B739" s="38" t="s">
        <v>4</v>
      </c>
      <c r="C739" s="39" t="s">
        <v>73</v>
      </c>
      <c r="D739" s="40">
        <v>2008</v>
      </c>
      <c r="E739" s="45">
        <v>1.7</v>
      </c>
    </row>
    <row r="740" spans="2:5" ht="14.25" customHeight="1" x14ac:dyDescent="0.2">
      <c r="B740" s="38" t="s">
        <v>4</v>
      </c>
      <c r="C740" s="39" t="s">
        <v>14</v>
      </c>
      <c r="D740" s="40">
        <v>2008</v>
      </c>
      <c r="E740" s="45">
        <v>1.7</v>
      </c>
    </row>
    <row r="741" spans="2:5" ht="14.25" customHeight="1" x14ac:dyDescent="0.2">
      <c r="B741" s="38" t="s">
        <v>4</v>
      </c>
      <c r="C741" s="39" t="s">
        <v>15</v>
      </c>
      <c r="D741" s="40">
        <v>2008</v>
      </c>
      <c r="E741" s="45">
        <v>5.75</v>
      </c>
    </row>
    <row r="742" spans="2:5" ht="14.25" customHeight="1" x14ac:dyDescent="0.2">
      <c r="B742" s="38" t="s">
        <v>4</v>
      </c>
      <c r="C742" s="39" t="s">
        <v>16</v>
      </c>
      <c r="D742" s="40">
        <v>2008</v>
      </c>
      <c r="E742" s="45">
        <v>43.5</v>
      </c>
    </row>
    <row r="743" spans="2:5" ht="14.25" customHeight="1" thickBot="1" x14ac:dyDescent="0.25">
      <c r="B743" s="41" t="s">
        <v>4</v>
      </c>
      <c r="C743" s="42" t="s">
        <v>17</v>
      </c>
      <c r="D743" s="43">
        <v>2008</v>
      </c>
      <c r="E743" s="44">
        <v>20.5</v>
      </c>
    </row>
    <row r="744" spans="2:5" ht="14.25" customHeight="1" x14ac:dyDescent="0.2">
      <c r="B744" s="38" t="s">
        <v>2</v>
      </c>
      <c r="C744" s="39" t="s">
        <v>66</v>
      </c>
      <c r="D744" s="40">
        <v>2008</v>
      </c>
      <c r="E744" s="45">
        <v>23.5</v>
      </c>
    </row>
    <row r="745" spans="2:5" ht="14.25" customHeight="1" thickBot="1" x14ac:dyDescent="0.25">
      <c r="B745" s="41" t="s">
        <v>2</v>
      </c>
      <c r="C745" s="42" t="s">
        <v>67</v>
      </c>
      <c r="D745" s="43">
        <v>2008</v>
      </c>
      <c r="E745" s="44">
        <v>31.55</v>
      </c>
    </row>
    <row r="746" spans="2:5" ht="14.25" customHeight="1" x14ac:dyDescent="0.2">
      <c r="B746" s="34" t="s">
        <v>1</v>
      </c>
      <c r="C746" s="35" t="s">
        <v>88</v>
      </c>
      <c r="D746" s="36">
        <v>2009</v>
      </c>
      <c r="E746" s="37">
        <v>12.25</v>
      </c>
    </row>
    <row r="747" spans="2:5" ht="14.25" customHeight="1" x14ac:dyDescent="0.2">
      <c r="B747" s="38" t="s">
        <v>1</v>
      </c>
      <c r="C747" s="39" t="s">
        <v>103</v>
      </c>
      <c r="D747" s="40">
        <v>2009</v>
      </c>
      <c r="E747" s="45">
        <v>22.65</v>
      </c>
    </row>
    <row r="748" spans="2:5" ht="14.25" customHeight="1" x14ac:dyDescent="0.2">
      <c r="B748" s="38" t="s">
        <v>1</v>
      </c>
      <c r="C748" s="39" t="s">
        <v>95</v>
      </c>
      <c r="D748" s="40">
        <v>2009</v>
      </c>
      <c r="E748" s="45">
        <v>7.75</v>
      </c>
    </row>
    <row r="749" spans="2:5" ht="14.25" customHeight="1" x14ac:dyDescent="0.2">
      <c r="B749" s="38" t="s">
        <v>1</v>
      </c>
      <c r="C749" s="39" t="s">
        <v>96</v>
      </c>
      <c r="D749" s="40">
        <v>2009</v>
      </c>
      <c r="E749" s="45">
        <v>14.7</v>
      </c>
    </row>
    <row r="750" spans="2:5" ht="14.25" customHeight="1" x14ac:dyDescent="0.2">
      <c r="B750" s="38" t="s">
        <v>1</v>
      </c>
      <c r="C750" s="39" t="s">
        <v>68</v>
      </c>
      <c r="D750" s="40">
        <v>2009</v>
      </c>
      <c r="E750" s="45">
        <v>7.5</v>
      </c>
    </row>
    <row r="751" spans="2:5" ht="14.25" customHeight="1" x14ac:dyDescent="0.2">
      <c r="B751" s="38" t="s">
        <v>1</v>
      </c>
      <c r="C751" s="39" t="s">
        <v>34</v>
      </c>
      <c r="D751" s="40">
        <v>2009</v>
      </c>
      <c r="E751" s="45">
        <v>30.5</v>
      </c>
    </row>
    <row r="752" spans="2:5" ht="14.25" customHeight="1" x14ac:dyDescent="0.2">
      <c r="B752" s="38" t="s">
        <v>1</v>
      </c>
      <c r="C752" s="39" t="s">
        <v>35</v>
      </c>
      <c r="D752" s="40">
        <v>2009</v>
      </c>
      <c r="E752" s="45">
        <v>24.4</v>
      </c>
    </row>
    <row r="753" spans="2:5" ht="14.25" customHeight="1" x14ac:dyDescent="0.2">
      <c r="B753" s="38" t="s">
        <v>1</v>
      </c>
      <c r="C753" s="39" t="s">
        <v>36</v>
      </c>
      <c r="D753" s="40">
        <v>2009</v>
      </c>
      <c r="E753" s="45">
        <v>5.6</v>
      </c>
    </row>
    <row r="754" spans="2:5" ht="14.25" customHeight="1" x14ac:dyDescent="0.2">
      <c r="B754" s="38" t="s">
        <v>1</v>
      </c>
      <c r="C754" s="39" t="s">
        <v>37</v>
      </c>
      <c r="D754" s="40">
        <v>2009</v>
      </c>
      <c r="E754" s="45">
        <v>75.25</v>
      </c>
    </row>
    <row r="755" spans="2:5" ht="14.25" customHeight="1" x14ac:dyDescent="0.2">
      <c r="B755" s="38" t="s">
        <v>1</v>
      </c>
      <c r="C755" s="39" t="s">
        <v>38</v>
      </c>
      <c r="D755" s="40">
        <v>2009</v>
      </c>
      <c r="E755" s="45">
        <v>14.8</v>
      </c>
    </row>
    <row r="756" spans="2:5" ht="14.25" customHeight="1" x14ac:dyDescent="0.2">
      <c r="B756" s="38" t="s">
        <v>1</v>
      </c>
      <c r="C756" s="39" t="s">
        <v>39</v>
      </c>
      <c r="D756" s="40">
        <v>2009</v>
      </c>
      <c r="E756" s="45">
        <v>18.55</v>
      </c>
    </row>
    <row r="757" spans="2:5" ht="14.25" customHeight="1" x14ac:dyDescent="0.2">
      <c r="B757" s="38" t="s">
        <v>1</v>
      </c>
      <c r="C757" s="39" t="s">
        <v>40</v>
      </c>
      <c r="D757" s="40">
        <v>2009</v>
      </c>
      <c r="E757" s="45">
        <v>29.8</v>
      </c>
    </row>
    <row r="758" spans="2:5" ht="14.25" customHeight="1" x14ac:dyDescent="0.2">
      <c r="B758" s="38" t="s">
        <v>1</v>
      </c>
      <c r="C758" s="39" t="s">
        <v>41</v>
      </c>
      <c r="D758" s="40">
        <v>2009</v>
      </c>
      <c r="E758" s="45">
        <v>17.5</v>
      </c>
    </row>
    <row r="759" spans="2:5" ht="14.25" customHeight="1" x14ac:dyDescent="0.2">
      <c r="B759" s="38" t="s">
        <v>1</v>
      </c>
      <c r="C759" s="39" t="s">
        <v>42</v>
      </c>
      <c r="D759" s="40">
        <v>2009</v>
      </c>
      <c r="E759" s="45">
        <v>63.65</v>
      </c>
    </row>
    <row r="760" spans="2:5" ht="14.25" customHeight="1" x14ac:dyDescent="0.2">
      <c r="B760" s="38" t="s">
        <v>1</v>
      </c>
      <c r="C760" s="39" t="s">
        <v>43</v>
      </c>
      <c r="D760" s="40">
        <v>2009</v>
      </c>
      <c r="E760" s="45">
        <v>18.600000000000001</v>
      </c>
    </row>
    <row r="761" spans="2:5" ht="14.25" customHeight="1" x14ac:dyDescent="0.2">
      <c r="B761" s="38" t="s">
        <v>1</v>
      </c>
      <c r="C761" s="39" t="s">
        <v>44</v>
      </c>
      <c r="D761" s="40">
        <v>2009</v>
      </c>
      <c r="E761" s="45">
        <v>26.1</v>
      </c>
    </row>
    <row r="762" spans="2:5" ht="14.25" customHeight="1" x14ac:dyDescent="0.2">
      <c r="B762" s="38" t="s">
        <v>1</v>
      </c>
      <c r="C762" s="39" t="s">
        <v>97</v>
      </c>
      <c r="D762" s="40">
        <v>2009</v>
      </c>
      <c r="E762" s="45">
        <v>31.650000000000002</v>
      </c>
    </row>
    <row r="763" spans="2:5" ht="14.25" customHeight="1" x14ac:dyDescent="0.2">
      <c r="B763" s="38" t="s">
        <v>1</v>
      </c>
      <c r="C763" s="39" t="s">
        <v>70</v>
      </c>
      <c r="D763" s="40">
        <v>2009</v>
      </c>
      <c r="E763" s="45">
        <v>22.6</v>
      </c>
    </row>
    <row r="764" spans="2:5" ht="14.25" customHeight="1" x14ac:dyDescent="0.2">
      <c r="B764" s="38" t="s">
        <v>1</v>
      </c>
      <c r="C764" s="39" t="s">
        <v>81</v>
      </c>
      <c r="D764" s="40">
        <v>2009</v>
      </c>
      <c r="E764" s="45">
        <v>48.5</v>
      </c>
    </row>
    <row r="765" spans="2:5" ht="14.25" customHeight="1" x14ac:dyDescent="0.2">
      <c r="B765" s="38" t="s">
        <v>1</v>
      </c>
      <c r="C765" s="39" t="s">
        <v>45</v>
      </c>
      <c r="D765" s="40">
        <v>2009</v>
      </c>
      <c r="E765" s="45">
        <v>17.05</v>
      </c>
    </row>
    <row r="766" spans="2:5" ht="14.25" customHeight="1" x14ac:dyDescent="0.2">
      <c r="B766" s="38" t="s">
        <v>1</v>
      </c>
      <c r="C766" s="39" t="s">
        <v>98</v>
      </c>
      <c r="D766" s="40">
        <v>2009</v>
      </c>
      <c r="E766" s="45">
        <v>11.600000000000001</v>
      </c>
    </row>
    <row r="767" spans="2:5" ht="14.25" customHeight="1" x14ac:dyDescent="0.2">
      <c r="B767" s="38" t="s">
        <v>1</v>
      </c>
      <c r="C767" s="39" t="s">
        <v>46</v>
      </c>
      <c r="D767" s="40">
        <v>2009</v>
      </c>
      <c r="E767" s="45">
        <v>10.649999999999999</v>
      </c>
    </row>
    <row r="768" spans="2:5" ht="14.25" customHeight="1" x14ac:dyDescent="0.2">
      <c r="B768" s="38" t="s">
        <v>1</v>
      </c>
      <c r="C768" s="39" t="s">
        <v>47</v>
      </c>
      <c r="D768" s="40">
        <v>2009</v>
      </c>
      <c r="E768" s="45">
        <v>17.200000000000003</v>
      </c>
    </row>
    <row r="769" spans="2:5" ht="14.25" customHeight="1" x14ac:dyDescent="0.2">
      <c r="B769" s="38" t="s">
        <v>1</v>
      </c>
      <c r="C769" s="39" t="s">
        <v>48</v>
      </c>
      <c r="D769" s="40">
        <v>2009</v>
      </c>
      <c r="E769" s="45">
        <v>6.95</v>
      </c>
    </row>
    <row r="770" spans="2:5" ht="14.25" customHeight="1" x14ac:dyDescent="0.2">
      <c r="B770" s="38" t="s">
        <v>1</v>
      </c>
      <c r="C770" s="39" t="s">
        <v>49</v>
      </c>
      <c r="D770" s="40">
        <v>2009</v>
      </c>
      <c r="E770" s="45">
        <v>18.5</v>
      </c>
    </row>
    <row r="771" spans="2:5" ht="14.25" customHeight="1" x14ac:dyDescent="0.2">
      <c r="B771" s="38" t="s">
        <v>1</v>
      </c>
      <c r="C771" s="39" t="s">
        <v>83</v>
      </c>
      <c r="D771" s="40">
        <v>2009</v>
      </c>
      <c r="E771" s="45">
        <v>28.15</v>
      </c>
    </row>
    <row r="772" spans="2:5" ht="14.25" customHeight="1" x14ac:dyDescent="0.2">
      <c r="B772" s="38" t="s">
        <v>1</v>
      </c>
      <c r="C772" s="39" t="s">
        <v>50</v>
      </c>
      <c r="D772" s="40">
        <v>2009</v>
      </c>
      <c r="E772" s="45">
        <v>12.5</v>
      </c>
    </row>
    <row r="773" spans="2:5" ht="14.25" customHeight="1" x14ac:dyDescent="0.2">
      <c r="B773" s="38" t="s">
        <v>1</v>
      </c>
      <c r="C773" s="39" t="s">
        <v>51</v>
      </c>
      <c r="D773" s="40">
        <v>2009</v>
      </c>
      <c r="E773" s="45">
        <v>22.7</v>
      </c>
    </row>
    <row r="774" spans="2:5" ht="14.25" customHeight="1" x14ac:dyDescent="0.2">
      <c r="B774" s="38" t="s">
        <v>1</v>
      </c>
      <c r="C774" s="39" t="s">
        <v>99</v>
      </c>
      <c r="D774" s="40">
        <v>2009</v>
      </c>
      <c r="E774" s="45">
        <v>17.25</v>
      </c>
    </row>
    <row r="775" spans="2:5" ht="14.25" customHeight="1" x14ac:dyDescent="0.2">
      <c r="B775" s="38" t="s">
        <v>1</v>
      </c>
      <c r="C775" s="39" t="s">
        <v>71</v>
      </c>
      <c r="D775" s="40">
        <v>2009</v>
      </c>
      <c r="E775" s="45">
        <v>15.399999999999999</v>
      </c>
    </row>
    <row r="776" spans="2:5" ht="14.25" customHeight="1" x14ac:dyDescent="0.2">
      <c r="B776" s="38" t="s">
        <v>1</v>
      </c>
      <c r="C776" s="39" t="s">
        <v>52</v>
      </c>
      <c r="D776" s="40">
        <v>2009</v>
      </c>
      <c r="E776" s="45">
        <v>22.200000000000003</v>
      </c>
    </row>
    <row r="777" spans="2:5" ht="14.25" customHeight="1" x14ac:dyDescent="0.2">
      <c r="B777" s="38" t="s">
        <v>1</v>
      </c>
      <c r="C777" s="39" t="s">
        <v>53</v>
      </c>
      <c r="D777" s="40">
        <v>2009</v>
      </c>
      <c r="E777" s="45">
        <v>8.15</v>
      </c>
    </row>
    <row r="778" spans="2:5" ht="14.25" customHeight="1" x14ac:dyDescent="0.2">
      <c r="B778" s="38" t="s">
        <v>1</v>
      </c>
      <c r="C778" s="39" t="s">
        <v>54</v>
      </c>
      <c r="D778" s="40">
        <v>2009</v>
      </c>
      <c r="E778" s="45">
        <v>13.4</v>
      </c>
    </row>
    <row r="779" spans="2:5" ht="14.25" customHeight="1" x14ac:dyDescent="0.2">
      <c r="B779" s="38" t="s">
        <v>1</v>
      </c>
      <c r="C779" s="39" t="s">
        <v>100</v>
      </c>
      <c r="D779" s="40">
        <v>2009</v>
      </c>
      <c r="E779" s="45">
        <v>13.399999999999999</v>
      </c>
    </row>
    <row r="780" spans="2:5" ht="14.25" customHeight="1" x14ac:dyDescent="0.2">
      <c r="B780" s="38" t="s">
        <v>1</v>
      </c>
      <c r="C780" s="39" t="s">
        <v>56</v>
      </c>
      <c r="D780" s="40">
        <v>2009</v>
      </c>
      <c r="E780" s="45">
        <v>3.95</v>
      </c>
    </row>
    <row r="781" spans="2:5" ht="14.25" customHeight="1" thickBot="1" x14ac:dyDescent="0.25">
      <c r="B781" s="38" t="s">
        <v>1</v>
      </c>
      <c r="C781" s="39" t="s">
        <v>101</v>
      </c>
      <c r="D781" s="40">
        <v>2009</v>
      </c>
      <c r="E781" s="45">
        <v>8</v>
      </c>
    </row>
    <row r="782" spans="2:5" ht="14.25" customHeight="1" x14ac:dyDescent="0.2">
      <c r="B782" s="34" t="s">
        <v>6</v>
      </c>
      <c r="C782" s="35" t="s">
        <v>77</v>
      </c>
      <c r="D782" s="36">
        <v>2009</v>
      </c>
      <c r="E782" s="37">
        <v>34</v>
      </c>
    </row>
    <row r="783" spans="2:5" ht="14.25" customHeight="1" x14ac:dyDescent="0.2">
      <c r="B783" s="38" t="s">
        <v>6</v>
      </c>
      <c r="C783" s="39" t="s">
        <v>28</v>
      </c>
      <c r="D783" s="40">
        <v>2009</v>
      </c>
      <c r="E783" s="45">
        <v>62</v>
      </c>
    </row>
    <row r="784" spans="2:5" ht="14.25" customHeight="1" x14ac:dyDescent="0.2">
      <c r="B784" s="38" t="s">
        <v>6</v>
      </c>
      <c r="C784" s="39" t="s">
        <v>78</v>
      </c>
      <c r="D784" s="40">
        <v>2009</v>
      </c>
      <c r="E784" s="45">
        <v>51</v>
      </c>
    </row>
    <row r="785" spans="2:5" ht="14.25" customHeight="1" x14ac:dyDescent="0.2">
      <c r="B785" s="38" t="s">
        <v>6</v>
      </c>
      <c r="C785" s="39" t="s">
        <v>29</v>
      </c>
      <c r="D785" s="40">
        <v>2009</v>
      </c>
      <c r="E785" s="45">
        <v>13</v>
      </c>
    </row>
    <row r="786" spans="2:5" ht="14.25" customHeight="1" x14ac:dyDescent="0.2">
      <c r="B786" s="38" t="s">
        <v>6</v>
      </c>
      <c r="C786" s="39" t="s">
        <v>30</v>
      </c>
      <c r="D786" s="40">
        <v>2009</v>
      </c>
      <c r="E786" s="45">
        <v>75</v>
      </c>
    </row>
    <row r="787" spans="2:5" ht="14.25" customHeight="1" x14ac:dyDescent="0.2">
      <c r="B787" s="38" t="s">
        <v>6</v>
      </c>
      <c r="C787" s="39" t="s">
        <v>31</v>
      </c>
      <c r="D787" s="40">
        <v>2009</v>
      </c>
      <c r="E787" s="45">
        <v>47.5</v>
      </c>
    </row>
    <row r="788" spans="2:5" ht="14.25" customHeight="1" x14ac:dyDescent="0.2">
      <c r="B788" s="38" t="s">
        <v>6</v>
      </c>
      <c r="C788" s="39" t="s">
        <v>32</v>
      </c>
      <c r="D788" s="40">
        <v>2009</v>
      </c>
      <c r="E788" s="45">
        <v>58</v>
      </c>
    </row>
    <row r="789" spans="2:5" ht="14.25" customHeight="1" x14ac:dyDescent="0.2">
      <c r="B789" s="38" t="s">
        <v>6</v>
      </c>
      <c r="C789" s="39" t="s">
        <v>79</v>
      </c>
      <c r="D789" s="40">
        <v>2009</v>
      </c>
      <c r="E789" s="45">
        <v>59.5</v>
      </c>
    </row>
    <row r="790" spans="2:5" ht="14.25" customHeight="1" x14ac:dyDescent="0.2">
      <c r="B790" s="38" t="s">
        <v>6</v>
      </c>
      <c r="C790" s="39" t="s">
        <v>80</v>
      </c>
      <c r="D790" s="40">
        <v>2009</v>
      </c>
      <c r="E790" s="45">
        <v>17.149999999999999</v>
      </c>
    </row>
    <row r="791" spans="2:5" ht="14.25" customHeight="1" x14ac:dyDescent="0.2">
      <c r="B791" s="38" t="s">
        <v>6</v>
      </c>
      <c r="C791" s="39" t="s">
        <v>33</v>
      </c>
      <c r="D791" s="40">
        <v>2009</v>
      </c>
      <c r="E791" s="45">
        <v>16</v>
      </c>
    </row>
    <row r="792" spans="2:5" ht="14.25" customHeight="1" thickBot="1" x14ac:dyDescent="0.25">
      <c r="B792" s="41" t="s">
        <v>6</v>
      </c>
      <c r="C792" s="42" t="s">
        <v>94</v>
      </c>
      <c r="D792" s="43">
        <v>2009</v>
      </c>
      <c r="E792" s="44">
        <v>60</v>
      </c>
    </row>
    <row r="793" spans="2:5" ht="14.25" customHeight="1" x14ac:dyDescent="0.2">
      <c r="B793" s="34" t="s">
        <v>7</v>
      </c>
      <c r="C793" s="35" t="s">
        <v>57</v>
      </c>
      <c r="D793" s="36">
        <v>2009</v>
      </c>
      <c r="E793" s="37">
        <v>18.700000000000003</v>
      </c>
    </row>
    <row r="794" spans="2:5" ht="14.25" customHeight="1" x14ac:dyDescent="0.2">
      <c r="B794" s="38" t="s">
        <v>7</v>
      </c>
      <c r="C794" s="39" t="s">
        <v>58</v>
      </c>
      <c r="D794" s="40">
        <v>2009</v>
      </c>
      <c r="E794" s="45">
        <v>21.450000000000003</v>
      </c>
    </row>
    <row r="795" spans="2:5" ht="14.25" customHeight="1" x14ac:dyDescent="0.2">
      <c r="B795" s="38" t="s">
        <v>7</v>
      </c>
      <c r="C795" s="39" t="s">
        <v>60</v>
      </c>
      <c r="D795" s="40">
        <v>2009</v>
      </c>
      <c r="E795" s="45">
        <v>0.45299999999999996</v>
      </c>
    </row>
    <row r="796" spans="2:5" ht="14.25" customHeight="1" x14ac:dyDescent="0.2">
      <c r="B796" s="38" t="s">
        <v>7</v>
      </c>
      <c r="C796" s="39" t="s">
        <v>61</v>
      </c>
      <c r="D796" s="40">
        <v>2009</v>
      </c>
      <c r="E796" s="45">
        <v>41.3</v>
      </c>
    </row>
    <row r="797" spans="2:5" ht="14.25" customHeight="1" x14ac:dyDescent="0.2">
      <c r="B797" s="38" t="s">
        <v>7</v>
      </c>
      <c r="C797" s="39" t="s">
        <v>102</v>
      </c>
      <c r="D797" s="40">
        <v>2009</v>
      </c>
      <c r="E797" s="45">
        <v>33.799999999999997</v>
      </c>
    </row>
    <row r="798" spans="2:5" ht="14.25" customHeight="1" x14ac:dyDescent="0.2">
      <c r="B798" s="38" t="s">
        <v>7</v>
      </c>
      <c r="C798" s="39" t="s">
        <v>87</v>
      </c>
      <c r="D798" s="40">
        <v>2009</v>
      </c>
      <c r="E798" s="45">
        <v>34.75</v>
      </c>
    </row>
    <row r="799" spans="2:5" ht="14.25" customHeight="1" x14ac:dyDescent="0.2">
      <c r="B799" s="38" t="s">
        <v>7</v>
      </c>
      <c r="C799" s="39" t="s">
        <v>62</v>
      </c>
      <c r="D799" s="40">
        <v>2009</v>
      </c>
      <c r="E799" s="45">
        <v>34.349999999999994</v>
      </c>
    </row>
    <row r="800" spans="2:5" ht="14.25" customHeight="1" thickBot="1" x14ac:dyDescent="0.25">
      <c r="B800" s="41" t="s">
        <v>7</v>
      </c>
      <c r="C800" s="42" t="s">
        <v>63</v>
      </c>
      <c r="D800" s="43">
        <v>2009</v>
      </c>
      <c r="E800" s="44">
        <v>8.7050000000000001</v>
      </c>
    </row>
    <row r="801" spans="2:5" ht="14.25" customHeight="1" x14ac:dyDescent="0.2">
      <c r="B801" s="34" t="s">
        <v>5</v>
      </c>
      <c r="C801" s="35" t="s">
        <v>90</v>
      </c>
      <c r="D801" s="36">
        <v>2009</v>
      </c>
      <c r="E801" s="37">
        <v>23</v>
      </c>
    </row>
    <row r="802" spans="2:5" ht="14.25" customHeight="1" x14ac:dyDescent="0.2">
      <c r="B802" s="38" t="s">
        <v>5</v>
      </c>
      <c r="C802" s="39" t="s">
        <v>18</v>
      </c>
      <c r="D802" s="40">
        <v>2009</v>
      </c>
      <c r="E802" s="45">
        <v>16</v>
      </c>
    </row>
    <row r="803" spans="2:5" ht="14.25" customHeight="1" x14ac:dyDescent="0.2">
      <c r="B803" s="38" t="s">
        <v>5</v>
      </c>
      <c r="C803" s="39" t="s">
        <v>91</v>
      </c>
      <c r="D803" s="40">
        <v>2009</v>
      </c>
      <c r="E803" s="45">
        <v>13</v>
      </c>
    </row>
    <row r="804" spans="2:5" ht="14.25" customHeight="1" x14ac:dyDescent="0.2">
      <c r="B804" s="38" t="s">
        <v>5</v>
      </c>
      <c r="C804" s="39" t="s">
        <v>92</v>
      </c>
      <c r="D804" s="40">
        <v>2009</v>
      </c>
      <c r="E804" s="45">
        <v>68.5</v>
      </c>
    </row>
    <row r="805" spans="2:5" ht="14.25" customHeight="1" x14ac:dyDescent="0.2">
      <c r="B805" s="38" t="s">
        <v>5</v>
      </c>
      <c r="C805" s="39" t="s">
        <v>19</v>
      </c>
      <c r="D805" s="40">
        <v>2009</v>
      </c>
      <c r="E805" s="45">
        <v>30</v>
      </c>
    </row>
    <row r="806" spans="2:5" ht="14.25" customHeight="1" x14ac:dyDescent="0.2">
      <c r="B806" s="38" t="s">
        <v>5</v>
      </c>
      <c r="C806" s="39" t="s">
        <v>93</v>
      </c>
      <c r="D806" s="40">
        <v>2009</v>
      </c>
      <c r="E806" s="45">
        <v>21.5</v>
      </c>
    </row>
    <row r="807" spans="2:5" ht="14.25" customHeight="1" x14ac:dyDescent="0.2">
      <c r="B807" s="38" t="s">
        <v>5</v>
      </c>
      <c r="C807" s="39" t="s">
        <v>20</v>
      </c>
      <c r="D807" s="40">
        <v>2009</v>
      </c>
      <c r="E807" s="45">
        <v>35.5</v>
      </c>
    </row>
    <row r="808" spans="2:5" ht="14.25" customHeight="1" x14ac:dyDescent="0.2">
      <c r="B808" s="38" t="s">
        <v>5</v>
      </c>
      <c r="C808" s="39" t="s">
        <v>21</v>
      </c>
      <c r="D808" s="40">
        <v>2009</v>
      </c>
      <c r="E808" s="45">
        <v>35.5</v>
      </c>
    </row>
    <row r="809" spans="2:5" ht="14.25" customHeight="1" x14ac:dyDescent="0.2">
      <c r="B809" s="38" t="s">
        <v>5</v>
      </c>
      <c r="C809" s="39" t="s">
        <v>22</v>
      </c>
      <c r="D809" s="40">
        <v>2009</v>
      </c>
      <c r="E809" s="45">
        <v>82</v>
      </c>
    </row>
    <row r="810" spans="2:5" ht="14.25" customHeight="1" x14ac:dyDescent="0.2">
      <c r="B810" s="38" t="s">
        <v>5</v>
      </c>
      <c r="C810" s="39" t="s">
        <v>23</v>
      </c>
      <c r="D810" s="40">
        <v>2009</v>
      </c>
      <c r="E810" s="45">
        <v>70.5</v>
      </c>
    </row>
    <row r="811" spans="2:5" ht="14.25" customHeight="1" x14ac:dyDescent="0.2">
      <c r="B811" s="38" t="s">
        <v>5</v>
      </c>
      <c r="C811" s="39" t="s">
        <v>69</v>
      </c>
      <c r="D811" s="40">
        <v>2009</v>
      </c>
      <c r="E811" s="45">
        <v>1.75</v>
      </c>
    </row>
    <row r="812" spans="2:5" ht="14.25" customHeight="1" x14ac:dyDescent="0.2">
      <c r="B812" s="38" t="s">
        <v>5</v>
      </c>
      <c r="C812" s="39" t="s">
        <v>24</v>
      </c>
      <c r="D812" s="40">
        <v>2009</v>
      </c>
      <c r="E812" s="45">
        <v>66.5</v>
      </c>
    </row>
    <row r="813" spans="2:5" ht="14.25" customHeight="1" x14ac:dyDescent="0.2">
      <c r="B813" s="38" t="s">
        <v>5</v>
      </c>
      <c r="C813" s="39" t="s">
        <v>74</v>
      </c>
      <c r="D813" s="40">
        <v>2009</v>
      </c>
      <c r="E813" s="45">
        <v>48.5</v>
      </c>
    </row>
    <row r="814" spans="2:5" ht="14.25" customHeight="1" x14ac:dyDescent="0.2">
      <c r="B814" s="38" t="s">
        <v>5</v>
      </c>
      <c r="C814" s="39" t="s">
        <v>75</v>
      </c>
      <c r="D814" s="40">
        <v>2009</v>
      </c>
      <c r="E814" s="45">
        <v>38</v>
      </c>
    </row>
    <row r="815" spans="2:5" ht="14.25" customHeight="1" x14ac:dyDescent="0.2">
      <c r="B815" s="38" t="s">
        <v>5</v>
      </c>
      <c r="C815" s="39" t="s">
        <v>25</v>
      </c>
      <c r="D815" s="40">
        <v>2009</v>
      </c>
      <c r="E815" s="45">
        <v>88.5</v>
      </c>
    </row>
    <row r="816" spans="2:5" ht="14.25" customHeight="1" x14ac:dyDescent="0.2">
      <c r="B816" s="38" t="s">
        <v>5</v>
      </c>
      <c r="C816" s="39" t="s">
        <v>26</v>
      </c>
      <c r="D816" s="40">
        <v>2009</v>
      </c>
      <c r="E816" s="45">
        <v>56</v>
      </c>
    </row>
    <row r="817" spans="2:5" ht="14.25" customHeight="1" x14ac:dyDescent="0.2">
      <c r="B817" s="38" t="s">
        <v>5</v>
      </c>
      <c r="C817" s="39" t="s">
        <v>76</v>
      </c>
      <c r="D817" s="40">
        <v>2009</v>
      </c>
      <c r="E817" s="45">
        <v>68</v>
      </c>
    </row>
    <row r="818" spans="2:5" ht="14.25" customHeight="1" x14ac:dyDescent="0.2">
      <c r="B818" s="38" t="s">
        <v>5</v>
      </c>
      <c r="C818" s="39" t="s">
        <v>27</v>
      </c>
      <c r="D818" s="40">
        <v>2009</v>
      </c>
      <c r="E818" s="45">
        <v>35</v>
      </c>
    </row>
    <row r="819" spans="2:5" ht="14.25" customHeight="1" thickBot="1" x14ac:dyDescent="0.25">
      <c r="B819" s="41" t="s">
        <v>5</v>
      </c>
      <c r="C819" s="42" t="s">
        <v>82</v>
      </c>
      <c r="D819" s="43">
        <v>2009</v>
      </c>
      <c r="E819" s="44">
        <v>2.9000000000000004</v>
      </c>
    </row>
    <row r="820" spans="2:5" ht="14.25" customHeight="1" x14ac:dyDescent="0.2">
      <c r="B820" s="38" t="s">
        <v>4</v>
      </c>
      <c r="C820" s="39" t="s">
        <v>10</v>
      </c>
      <c r="D820" s="40">
        <v>2009</v>
      </c>
      <c r="E820" s="45">
        <v>46</v>
      </c>
    </row>
    <row r="821" spans="2:5" ht="14.25" customHeight="1" x14ac:dyDescent="0.2">
      <c r="B821" s="38" t="s">
        <v>4</v>
      </c>
      <c r="C821" s="39" t="s">
        <v>11</v>
      </c>
      <c r="D821" s="40">
        <v>2009</v>
      </c>
      <c r="E821" s="45">
        <v>46</v>
      </c>
    </row>
    <row r="822" spans="2:5" ht="14.25" customHeight="1" x14ac:dyDescent="0.2">
      <c r="B822" s="38" t="s">
        <v>4</v>
      </c>
      <c r="C822" s="39" t="s">
        <v>12</v>
      </c>
      <c r="D822" s="40">
        <v>2009</v>
      </c>
      <c r="E822" s="45">
        <v>36.5</v>
      </c>
    </row>
    <row r="823" spans="2:5" ht="14.25" customHeight="1" x14ac:dyDescent="0.2">
      <c r="B823" s="38" t="s">
        <v>4</v>
      </c>
      <c r="C823" s="39" t="s">
        <v>89</v>
      </c>
      <c r="D823" s="40">
        <v>2009</v>
      </c>
      <c r="E823" s="45">
        <v>9.3000000000000007</v>
      </c>
    </row>
    <row r="824" spans="2:5" ht="14.25" customHeight="1" x14ac:dyDescent="0.2">
      <c r="B824" s="38" t="s">
        <v>4</v>
      </c>
      <c r="C824" s="39" t="s">
        <v>72</v>
      </c>
      <c r="D824" s="40">
        <v>2009</v>
      </c>
      <c r="E824" s="45">
        <v>41.5</v>
      </c>
    </row>
    <row r="825" spans="2:5" ht="14.25" customHeight="1" x14ac:dyDescent="0.2">
      <c r="B825" s="38" t="s">
        <v>4</v>
      </c>
      <c r="C825" s="39" t="s">
        <v>13</v>
      </c>
      <c r="D825" s="40">
        <v>2009</v>
      </c>
      <c r="E825" s="45">
        <v>82</v>
      </c>
    </row>
    <row r="826" spans="2:5" ht="14.25" customHeight="1" x14ac:dyDescent="0.2">
      <c r="B826" s="38" t="s">
        <v>4</v>
      </c>
      <c r="C826" s="39" t="s">
        <v>73</v>
      </c>
      <c r="D826" s="40">
        <v>2009</v>
      </c>
      <c r="E826" s="45">
        <v>0.9</v>
      </c>
    </row>
    <row r="827" spans="2:5" ht="14.25" customHeight="1" x14ac:dyDescent="0.2">
      <c r="B827" s="38" t="s">
        <v>4</v>
      </c>
      <c r="C827" s="39" t="s">
        <v>14</v>
      </c>
      <c r="D827" s="40">
        <v>2009</v>
      </c>
      <c r="E827" s="45">
        <v>1.75</v>
      </c>
    </row>
    <row r="828" spans="2:5" ht="14.25" customHeight="1" x14ac:dyDescent="0.2">
      <c r="B828" s="38" t="s">
        <v>4</v>
      </c>
      <c r="C828" s="39" t="s">
        <v>15</v>
      </c>
      <c r="D828" s="40">
        <v>2009</v>
      </c>
      <c r="E828" s="45">
        <v>6.1999999999999993</v>
      </c>
    </row>
    <row r="829" spans="2:5" ht="14.25" customHeight="1" x14ac:dyDescent="0.2">
      <c r="B829" s="38" t="s">
        <v>4</v>
      </c>
      <c r="C829" s="39" t="s">
        <v>16</v>
      </c>
      <c r="D829" s="40">
        <v>2009</v>
      </c>
      <c r="E829" s="45">
        <v>45.5</v>
      </c>
    </row>
    <row r="830" spans="2:5" ht="14.25" customHeight="1" thickBot="1" x14ac:dyDescent="0.25">
      <c r="B830" s="38" t="s">
        <v>4</v>
      </c>
      <c r="C830" s="39" t="s">
        <v>17</v>
      </c>
      <c r="D830" s="40">
        <v>2009</v>
      </c>
      <c r="E830" s="45">
        <v>42.5</v>
      </c>
    </row>
    <row r="831" spans="2:5" ht="14.25" customHeight="1" x14ac:dyDescent="0.2">
      <c r="B831" s="34" t="s">
        <v>2</v>
      </c>
      <c r="C831" s="35" t="s">
        <v>66</v>
      </c>
      <c r="D831" s="36">
        <v>2009</v>
      </c>
      <c r="E831" s="37">
        <v>18.3</v>
      </c>
    </row>
    <row r="832" spans="2:5" ht="14.25" customHeight="1" thickBot="1" x14ac:dyDescent="0.25">
      <c r="B832" s="41" t="s">
        <v>2</v>
      </c>
      <c r="C832" s="42" t="s">
        <v>67</v>
      </c>
      <c r="D832" s="43">
        <v>2009</v>
      </c>
      <c r="E832" s="44">
        <v>36.700000000000003</v>
      </c>
    </row>
    <row r="833" spans="2:5" ht="14.25" customHeight="1" x14ac:dyDescent="0.2">
      <c r="B833" s="34" t="s">
        <v>1</v>
      </c>
      <c r="C833" s="35" t="s">
        <v>88</v>
      </c>
      <c r="D833" s="36">
        <v>2010</v>
      </c>
      <c r="E833" s="37">
        <v>12.45</v>
      </c>
    </row>
    <row r="834" spans="2:5" ht="14.25" customHeight="1" x14ac:dyDescent="0.2">
      <c r="B834" s="38" t="s">
        <v>1</v>
      </c>
      <c r="C834" s="39" t="s">
        <v>103</v>
      </c>
      <c r="D834" s="40">
        <v>2010</v>
      </c>
      <c r="E834" s="45">
        <v>21.45</v>
      </c>
    </row>
    <row r="835" spans="2:5" ht="14.25" customHeight="1" x14ac:dyDescent="0.2">
      <c r="B835" s="38" t="s">
        <v>1</v>
      </c>
      <c r="C835" s="39" t="s">
        <v>95</v>
      </c>
      <c r="D835" s="40">
        <v>2010</v>
      </c>
      <c r="E835" s="45">
        <v>7.9</v>
      </c>
    </row>
    <row r="836" spans="2:5" ht="14.25" customHeight="1" x14ac:dyDescent="0.2">
      <c r="B836" s="38" t="s">
        <v>1</v>
      </c>
      <c r="C836" s="39" t="s">
        <v>96</v>
      </c>
      <c r="D836" s="40">
        <v>2010</v>
      </c>
      <c r="E836" s="45">
        <v>14</v>
      </c>
    </row>
    <row r="837" spans="2:5" ht="14.25" customHeight="1" x14ac:dyDescent="0.2">
      <c r="B837" s="38" t="s">
        <v>1</v>
      </c>
      <c r="C837" s="39" t="s">
        <v>68</v>
      </c>
      <c r="D837" s="40">
        <v>2010</v>
      </c>
      <c r="E837" s="45">
        <v>8.6000000000000014</v>
      </c>
    </row>
    <row r="838" spans="2:5" ht="14.25" customHeight="1" x14ac:dyDescent="0.2">
      <c r="B838" s="38" t="s">
        <v>1</v>
      </c>
      <c r="C838" s="39" t="s">
        <v>34</v>
      </c>
      <c r="D838" s="40">
        <v>2010</v>
      </c>
      <c r="E838" s="45">
        <v>19.399999999999999</v>
      </c>
    </row>
    <row r="839" spans="2:5" ht="14.25" customHeight="1" x14ac:dyDescent="0.2">
      <c r="B839" s="38" t="s">
        <v>1</v>
      </c>
      <c r="C839" s="39" t="s">
        <v>35</v>
      </c>
      <c r="D839" s="40">
        <v>2010</v>
      </c>
      <c r="E839" s="45">
        <v>24.799999999999997</v>
      </c>
    </row>
    <row r="840" spans="2:5" ht="14.25" customHeight="1" x14ac:dyDescent="0.2">
      <c r="B840" s="38" t="s">
        <v>1</v>
      </c>
      <c r="C840" s="39" t="s">
        <v>36</v>
      </c>
      <c r="D840" s="40">
        <v>2010</v>
      </c>
      <c r="E840" s="45">
        <v>4.9499999999999993</v>
      </c>
    </row>
    <row r="841" spans="2:5" ht="14.25" customHeight="1" x14ac:dyDescent="0.2">
      <c r="B841" s="38" t="s">
        <v>1</v>
      </c>
      <c r="C841" s="39" t="s">
        <v>37</v>
      </c>
      <c r="D841" s="40">
        <v>2010</v>
      </c>
      <c r="E841" s="45">
        <v>54.65</v>
      </c>
    </row>
    <row r="842" spans="2:5" ht="14.25" customHeight="1" x14ac:dyDescent="0.2">
      <c r="B842" s="38" t="s">
        <v>1</v>
      </c>
      <c r="C842" s="39" t="s">
        <v>38</v>
      </c>
      <c r="D842" s="40">
        <v>2010</v>
      </c>
      <c r="E842" s="45">
        <v>17</v>
      </c>
    </row>
    <row r="843" spans="2:5" ht="14.25" customHeight="1" x14ac:dyDescent="0.2">
      <c r="B843" s="38" t="s">
        <v>1</v>
      </c>
      <c r="C843" s="39" t="s">
        <v>39</v>
      </c>
      <c r="D843" s="40">
        <v>2010</v>
      </c>
      <c r="E843" s="45">
        <v>18.75</v>
      </c>
    </row>
    <row r="844" spans="2:5" ht="14.25" customHeight="1" x14ac:dyDescent="0.2">
      <c r="B844" s="38" t="s">
        <v>1</v>
      </c>
      <c r="C844" s="39" t="s">
        <v>40</v>
      </c>
      <c r="D844" s="40">
        <v>2010</v>
      </c>
      <c r="E844" s="45">
        <v>25.1</v>
      </c>
    </row>
    <row r="845" spans="2:5" ht="14.25" customHeight="1" x14ac:dyDescent="0.2">
      <c r="B845" s="38" t="s">
        <v>1</v>
      </c>
      <c r="C845" s="39" t="s">
        <v>41</v>
      </c>
      <c r="D845" s="40">
        <v>2010</v>
      </c>
      <c r="E845" s="45">
        <v>22.049999999999997</v>
      </c>
    </row>
    <row r="846" spans="2:5" ht="14.25" customHeight="1" x14ac:dyDescent="0.2">
      <c r="B846" s="38" t="s">
        <v>1</v>
      </c>
      <c r="C846" s="39" t="s">
        <v>42</v>
      </c>
      <c r="D846" s="40">
        <v>2010</v>
      </c>
      <c r="E846" s="45">
        <v>64.150000000000006</v>
      </c>
    </row>
    <row r="847" spans="2:5" ht="14.25" customHeight="1" x14ac:dyDescent="0.2">
      <c r="B847" s="38" t="s">
        <v>1</v>
      </c>
      <c r="C847" s="39" t="s">
        <v>43</v>
      </c>
      <c r="D847" s="40">
        <v>2010</v>
      </c>
      <c r="E847" s="45">
        <v>17.8</v>
      </c>
    </row>
    <row r="848" spans="2:5" ht="14.25" customHeight="1" x14ac:dyDescent="0.2">
      <c r="B848" s="38" t="s">
        <v>1</v>
      </c>
      <c r="C848" s="39" t="s">
        <v>44</v>
      </c>
      <c r="D848" s="40">
        <v>2010</v>
      </c>
      <c r="E848" s="45">
        <v>27.4</v>
      </c>
    </row>
    <row r="849" spans="2:5" ht="14.25" customHeight="1" x14ac:dyDescent="0.2">
      <c r="B849" s="38" t="s">
        <v>1</v>
      </c>
      <c r="C849" s="39" t="s">
        <v>97</v>
      </c>
      <c r="D849" s="40">
        <v>2010</v>
      </c>
      <c r="E849" s="45">
        <v>28.35</v>
      </c>
    </row>
    <row r="850" spans="2:5" ht="14.25" customHeight="1" x14ac:dyDescent="0.2">
      <c r="B850" s="38" t="s">
        <v>1</v>
      </c>
      <c r="C850" s="39" t="s">
        <v>70</v>
      </c>
      <c r="D850" s="40">
        <v>2010</v>
      </c>
      <c r="E850" s="45">
        <v>24.05</v>
      </c>
    </row>
    <row r="851" spans="2:5" ht="14.25" customHeight="1" x14ac:dyDescent="0.2">
      <c r="B851" s="38" t="s">
        <v>1</v>
      </c>
      <c r="C851" s="39" t="s">
        <v>81</v>
      </c>
      <c r="D851" s="40">
        <v>2010</v>
      </c>
      <c r="E851" s="45">
        <v>43.599999999999994</v>
      </c>
    </row>
    <row r="852" spans="2:5" ht="14.25" customHeight="1" x14ac:dyDescent="0.2">
      <c r="B852" s="38" t="s">
        <v>1</v>
      </c>
      <c r="C852" s="39" t="s">
        <v>45</v>
      </c>
      <c r="D852" s="40">
        <v>2010</v>
      </c>
      <c r="E852" s="45">
        <v>18.799999999999997</v>
      </c>
    </row>
    <row r="853" spans="2:5" ht="14.25" customHeight="1" x14ac:dyDescent="0.2">
      <c r="B853" s="38" t="s">
        <v>1</v>
      </c>
      <c r="C853" s="39" t="s">
        <v>98</v>
      </c>
      <c r="D853" s="40">
        <v>2010</v>
      </c>
      <c r="E853" s="45">
        <v>8.0500000000000007</v>
      </c>
    </row>
    <row r="854" spans="2:5" ht="14.25" customHeight="1" x14ac:dyDescent="0.2">
      <c r="B854" s="38" t="s">
        <v>1</v>
      </c>
      <c r="C854" s="39" t="s">
        <v>46</v>
      </c>
      <c r="D854" s="40">
        <v>2010</v>
      </c>
      <c r="E854" s="45">
        <v>10.7</v>
      </c>
    </row>
    <row r="855" spans="2:5" ht="14.25" customHeight="1" x14ac:dyDescent="0.2">
      <c r="B855" s="38" t="s">
        <v>1</v>
      </c>
      <c r="C855" s="39" t="s">
        <v>47</v>
      </c>
      <c r="D855" s="40">
        <v>2010</v>
      </c>
      <c r="E855" s="45">
        <v>14.75</v>
      </c>
    </row>
    <row r="856" spans="2:5" ht="14.25" customHeight="1" x14ac:dyDescent="0.2">
      <c r="B856" s="38" t="s">
        <v>1</v>
      </c>
      <c r="C856" s="39" t="s">
        <v>48</v>
      </c>
      <c r="D856" s="40">
        <v>2010</v>
      </c>
      <c r="E856" s="45">
        <v>6.65</v>
      </c>
    </row>
    <row r="857" spans="2:5" ht="14.25" customHeight="1" x14ac:dyDescent="0.2">
      <c r="B857" s="38" t="s">
        <v>1</v>
      </c>
      <c r="C857" s="39" t="s">
        <v>49</v>
      </c>
      <c r="D857" s="40">
        <v>2010</v>
      </c>
      <c r="E857" s="45">
        <v>17.5</v>
      </c>
    </row>
    <row r="858" spans="2:5" ht="14.25" customHeight="1" x14ac:dyDescent="0.2">
      <c r="B858" s="38" t="s">
        <v>1</v>
      </c>
      <c r="C858" s="39" t="s">
        <v>83</v>
      </c>
      <c r="D858" s="40">
        <v>2010</v>
      </c>
      <c r="E858" s="45">
        <v>28.3</v>
      </c>
    </row>
    <row r="859" spans="2:5" ht="14.25" customHeight="1" x14ac:dyDescent="0.2">
      <c r="B859" s="38" t="s">
        <v>1</v>
      </c>
      <c r="C859" s="39" t="s">
        <v>50</v>
      </c>
      <c r="D859" s="40">
        <v>2010</v>
      </c>
      <c r="E859" s="45">
        <v>11.6</v>
      </c>
    </row>
    <row r="860" spans="2:5" ht="14.25" customHeight="1" x14ac:dyDescent="0.2">
      <c r="B860" s="38" t="s">
        <v>1</v>
      </c>
      <c r="C860" s="39" t="s">
        <v>51</v>
      </c>
      <c r="D860" s="40">
        <v>2010</v>
      </c>
      <c r="E860" s="45">
        <v>15.549999999999999</v>
      </c>
    </row>
    <row r="861" spans="2:5" ht="14.25" customHeight="1" x14ac:dyDescent="0.2">
      <c r="B861" s="38" t="s">
        <v>1</v>
      </c>
      <c r="C861" s="39" t="s">
        <v>99</v>
      </c>
      <c r="D861" s="40">
        <v>2010</v>
      </c>
      <c r="E861" s="45">
        <v>11.1</v>
      </c>
    </row>
    <row r="862" spans="2:5" ht="14.25" customHeight="1" x14ac:dyDescent="0.2">
      <c r="B862" s="38" t="s">
        <v>1</v>
      </c>
      <c r="C862" s="39" t="s">
        <v>71</v>
      </c>
      <c r="D862" s="40">
        <v>2010</v>
      </c>
      <c r="E862" s="45">
        <v>14.65</v>
      </c>
    </row>
    <row r="863" spans="2:5" ht="14.25" customHeight="1" x14ac:dyDescent="0.2">
      <c r="B863" s="38" t="s">
        <v>1</v>
      </c>
      <c r="C863" s="39" t="s">
        <v>52</v>
      </c>
      <c r="D863" s="40">
        <v>2010</v>
      </c>
      <c r="E863" s="45">
        <v>21.65</v>
      </c>
    </row>
    <row r="864" spans="2:5" ht="14.25" customHeight="1" x14ac:dyDescent="0.2">
      <c r="B864" s="38" t="s">
        <v>1</v>
      </c>
      <c r="C864" s="39" t="s">
        <v>53</v>
      </c>
      <c r="D864" s="40">
        <v>2010</v>
      </c>
      <c r="E864" s="45">
        <v>9</v>
      </c>
    </row>
    <row r="865" spans="2:6" ht="14.25" customHeight="1" x14ac:dyDescent="0.2">
      <c r="B865" s="38" t="s">
        <v>1</v>
      </c>
      <c r="C865" s="39" t="s">
        <v>54</v>
      </c>
      <c r="D865" s="40">
        <v>2010</v>
      </c>
      <c r="E865" s="45">
        <v>14.35</v>
      </c>
    </row>
    <row r="866" spans="2:6" ht="14.25" customHeight="1" x14ac:dyDescent="0.2">
      <c r="B866" s="38" t="s">
        <v>1</v>
      </c>
      <c r="C866" s="39" t="s">
        <v>100</v>
      </c>
      <c r="D866" s="40">
        <v>2010</v>
      </c>
      <c r="E866" s="45">
        <v>10.75</v>
      </c>
    </row>
    <row r="867" spans="2:6" ht="14.25" customHeight="1" x14ac:dyDescent="0.2">
      <c r="B867" s="38" t="s">
        <v>1</v>
      </c>
      <c r="C867" s="39" t="s">
        <v>56</v>
      </c>
      <c r="D867" s="40">
        <v>2010</v>
      </c>
      <c r="E867" s="45">
        <v>3.7</v>
      </c>
    </row>
    <row r="868" spans="2:6" ht="14.25" customHeight="1" thickBot="1" x14ac:dyDescent="0.25">
      <c r="B868" s="38" t="s">
        <v>1</v>
      </c>
      <c r="C868" s="39" t="s">
        <v>101</v>
      </c>
      <c r="D868" s="40">
        <v>2010</v>
      </c>
      <c r="E868" s="45">
        <v>8.1</v>
      </c>
    </row>
    <row r="869" spans="2:6" ht="14.25" customHeight="1" x14ac:dyDescent="0.2">
      <c r="B869" s="34" t="s">
        <v>6</v>
      </c>
      <c r="C869" s="35" t="s">
        <v>77</v>
      </c>
      <c r="D869" s="36">
        <v>2010</v>
      </c>
      <c r="E869" s="37">
        <v>42.5</v>
      </c>
      <c r="F869" s="1"/>
    </row>
    <row r="870" spans="2:6" ht="14.25" customHeight="1" x14ac:dyDescent="0.2">
      <c r="B870" s="38" t="s">
        <v>6</v>
      </c>
      <c r="C870" s="39" t="s">
        <v>28</v>
      </c>
      <c r="D870" s="40">
        <v>2010</v>
      </c>
      <c r="E870" s="45">
        <v>55.5</v>
      </c>
      <c r="F870" s="1"/>
    </row>
    <row r="871" spans="2:6" ht="14.25" customHeight="1" x14ac:dyDescent="0.2">
      <c r="B871" s="38" t="s">
        <v>6</v>
      </c>
      <c r="C871" s="39" t="s">
        <v>78</v>
      </c>
      <c r="D871" s="40">
        <v>2010</v>
      </c>
      <c r="E871" s="45">
        <v>42.5</v>
      </c>
      <c r="F871" s="1"/>
    </row>
    <row r="872" spans="2:6" ht="14.25" customHeight="1" x14ac:dyDescent="0.2">
      <c r="B872" s="38" t="s">
        <v>6</v>
      </c>
      <c r="C872" s="39" t="s">
        <v>29</v>
      </c>
      <c r="D872" s="40">
        <v>2010</v>
      </c>
      <c r="E872" s="45">
        <v>18.75</v>
      </c>
      <c r="F872" s="1"/>
    </row>
    <row r="873" spans="2:6" ht="14.25" customHeight="1" x14ac:dyDescent="0.2">
      <c r="B873" s="38" t="s">
        <v>6</v>
      </c>
      <c r="C873" s="39" t="s">
        <v>30</v>
      </c>
      <c r="D873" s="40">
        <v>2010</v>
      </c>
      <c r="E873" s="45">
        <v>62</v>
      </c>
      <c r="F873" s="1"/>
    </row>
    <row r="874" spans="2:6" ht="14.25" customHeight="1" x14ac:dyDescent="0.2">
      <c r="B874" s="38" t="s">
        <v>6</v>
      </c>
      <c r="C874" s="39" t="s">
        <v>31</v>
      </c>
      <c r="D874" s="40">
        <v>2010</v>
      </c>
      <c r="E874" s="45">
        <v>51</v>
      </c>
      <c r="F874" s="1"/>
    </row>
    <row r="875" spans="2:6" ht="14.25" customHeight="1" x14ac:dyDescent="0.2">
      <c r="B875" s="38" t="s">
        <v>6</v>
      </c>
      <c r="C875" s="39" t="s">
        <v>32</v>
      </c>
      <c r="D875" s="40">
        <v>2010</v>
      </c>
      <c r="E875" s="45">
        <v>53.5</v>
      </c>
      <c r="F875" s="1"/>
    </row>
    <row r="876" spans="2:6" ht="14.25" customHeight="1" x14ac:dyDescent="0.2">
      <c r="B876" s="38" t="s">
        <v>6</v>
      </c>
      <c r="C876" s="39" t="s">
        <v>79</v>
      </c>
      <c r="D876" s="40">
        <v>2010</v>
      </c>
      <c r="E876" s="45">
        <v>58</v>
      </c>
      <c r="F876" s="1"/>
    </row>
    <row r="877" spans="2:6" ht="14.25" customHeight="1" x14ac:dyDescent="0.2">
      <c r="B877" s="38" t="s">
        <v>6</v>
      </c>
      <c r="C877" s="39" t="s">
        <v>80</v>
      </c>
      <c r="D877" s="40">
        <v>2010</v>
      </c>
      <c r="E877" s="45">
        <v>14</v>
      </c>
      <c r="F877" s="1"/>
    </row>
    <row r="878" spans="2:6" ht="14.25" customHeight="1" x14ac:dyDescent="0.2">
      <c r="B878" s="38" t="s">
        <v>6</v>
      </c>
      <c r="C878" s="39" t="s">
        <v>33</v>
      </c>
      <c r="D878" s="40">
        <v>2010</v>
      </c>
      <c r="E878" s="45">
        <v>7.9499999999999993</v>
      </c>
      <c r="F878" s="1"/>
    </row>
    <row r="879" spans="2:6" ht="14.25" customHeight="1" thickBot="1" x14ac:dyDescent="0.25">
      <c r="B879" s="41" t="s">
        <v>6</v>
      </c>
      <c r="C879" s="42" t="s">
        <v>94</v>
      </c>
      <c r="D879" s="43">
        <v>2010</v>
      </c>
      <c r="E879" s="44">
        <v>62</v>
      </c>
      <c r="F879" s="1"/>
    </row>
    <row r="880" spans="2:6" ht="14.25" customHeight="1" x14ac:dyDescent="0.2">
      <c r="B880" s="34" t="s">
        <v>7</v>
      </c>
      <c r="C880" s="35" t="s">
        <v>57</v>
      </c>
      <c r="D880" s="36">
        <v>2010</v>
      </c>
      <c r="E880" s="37">
        <v>30.150000000000002</v>
      </c>
    </row>
    <row r="881" spans="2:5" ht="14.25" customHeight="1" x14ac:dyDescent="0.2">
      <c r="B881" s="38" t="s">
        <v>7</v>
      </c>
      <c r="C881" s="39" t="s">
        <v>58</v>
      </c>
      <c r="D881" s="40">
        <v>2010</v>
      </c>
      <c r="E881" s="45">
        <v>33.700000000000003</v>
      </c>
    </row>
    <row r="882" spans="2:5" ht="14.25" customHeight="1" x14ac:dyDescent="0.2">
      <c r="B882" s="38" t="s">
        <v>7</v>
      </c>
      <c r="C882" s="39" t="s">
        <v>60</v>
      </c>
      <c r="D882" s="40">
        <v>2010</v>
      </c>
      <c r="E882" s="45">
        <v>0.55499999999999994</v>
      </c>
    </row>
    <row r="883" spans="2:5" ht="14.25" customHeight="1" x14ac:dyDescent="0.2">
      <c r="B883" s="38" t="s">
        <v>7</v>
      </c>
      <c r="C883" s="39" t="s">
        <v>61</v>
      </c>
      <c r="D883" s="40">
        <v>2010</v>
      </c>
      <c r="E883" s="45">
        <v>31.5</v>
      </c>
    </row>
    <row r="884" spans="2:5" ht="14.25" customHeight="1" x14ac:dyDescent="0.2">
      <c r="B884" s="38" t="s">
        <v>7</v>
      </c>
      <c r="C884" s="39" t="s">
        <v>102</v>
      </c>
      <c r="D884" s="40">
        <v>2010</v>
      </c>
      <c r="E884" s="45">
        <v>27.15</v>
      </c>
    </row>
    <row r="885" spans="2:5" ht="14.25" customHeight="1" x14ac:dyDescent="0.2">
      <c r="B885" s="38" t="s">
        <v>7</v>
      </c>
      <c r="C885" s="39" t="s">
        <v>87</v>
      </c>
      <c r="D885" s="40">
        <v>2010</v>
      </c>
      <c r="E885" s="45">
        <v>30.7</v>
      </c>
    </row>
    <row r="886" spans="2:5" ht="14.25" customHeight="1" x14ac:dyDescent="0.2">
      <c r="B886" s="38" t="s">
        <v>7</v>
      </c>
      <c r="C886" s="39" t="s">
        <v>62</v>
      </c>
      <c r="D886" s="40">
        <v>2010</v>
      </c>
      <c r="E886" s="45">
        <v>28.55</v>
      </c>
    </row>
    <row r="887" spans="2:5" ht="14.25" customHeight="1" thickBot="1" x14ac:dyDescent="0.25">
      <c r="B887" s="41" t="s">
        <v>7</v>
      </c>
      <c r="C887" s="42" t="s">
        <v>63</v>
      </c>
      <c r="D887" s="43">
        <v>2010</v>
      </c>
      <c r="E887" s="44">
        <v>10.1</v>
      </c>
    </row>
    <row r="888" spans="2:5" ht="14.25" customHeight="1" x14ac:dyDescent="0.2">
      <c r="B888" s="38" t="s">
        <v>5</v>
      </c>
      <c r="C888" s="39" t="s">
        <v>90</v>
      </c>
      <c r="D888" s="40">
        <v>2010</v>
      </c>
      <c r="E888" s="45">
        <v>27</v>
      </c>
    </row>
    <row r="889" spans="2:5" ht="14.25" customHeight="1" x14ac:dyDescent="0.2">
      <c r="B889" s="38" t="s">
        <v>5</v>
      </c>
      <c r="C889" s="39" t="s">
        <v>18</v>
      </c>
      <c r="D889" s="40">
        <v>2010</v>
      </c>
      <c r="E889" s="45">
        <v>9.6999999999999993</v>
      </c>
    </row>
    <row r="890" spans="2:5" ht="14.25" customHeight="1" x14ac:dyDescent="0.2">
      <c r="B890" s="38" t="s">
        <v>5</v>
      </c>
      <c r="C890" s="39" t="s">
        <v>91</v>
      </c>
      <c r="D890" s="40">
        <v>2010</v>
      </c>
      <c r="E890" s="45">
        <v>11.5</v>
      </c>
    </row>
    <row r="891" spans="2:5" ht="14.25" customHeight="1" x14ac:dyDescent="0.2">
      <c r="B891" s="38" t="s">
        <v>5</v>
      </c>
      <c r="C891" s="39" t="s">
        <v>92</v>
      </c>
      <c r="D891" s="40">
        <v>2010</v>
      </c>
      <c r="E891" s="45">
        <v>70.5</v>
      </c>
    </row>
    <row r="892" spans="2:5" ht="14.25" customHeight="1" x14ac:dyDescent="0.2">
      <c r="B892" s="38" t="s">
        <v>5</v>
      </c>
      <c r="C892" s="39" t="s">
        <v>19</v>
      </c>
      <c r="D892" s="40">
        <v>2010</v>
      </c>
      <c r="E892" s="45">
        <v>31</v>
      </c>
    </row>
    <row r="893" spans="2:5" ht="14.25" customHeight="1" x14ac:dyDescent="0.2">
      <c r="B893" s="38" t="s">
        <v>5</v>
      </c>
      <c r="C893" s="39" t="s">
        <v>93</v>
      </c>
      <c r="D893" s="40">
        <v>2010</v>
      </c>
      <c r="E893" s="45">
        <v>14.5</v>
      </c>
    </row>
    <row r="894" spans="2:5" ht="14.25" customHeight="1" x14ac:dyDescent="0.2">
      <c r="B894" s="38" t="s">
        <v>5</v>
      </c>
      <c r="C894" s="39" t="s">
        <v>20</v>
      </c>
      <c r="D894" s="40">
        <v>2010</v>
      </c>
      <c r="E894" s="45">
        <v>35</v>
      </c>
    </row>
    <row r="895" spans="2:5" ht="14.25" customHeight="1" x14ac:dyDescent="0.2">
      <c r="B895" s="38" t="s">
        <v>5</v>
      </c>
      <c r="C895" s="39" t="s">
        <v>21</v>
      </c>
      <c r="D895" s="40">
        <v>2010</v>
      </c>
      <c r="E895" s="45">
        <v>40.5</v>
      </c>
    </row>
    <row r="896" spans="2:5" ht="14.25" customHeight="1" x14ac:dyDescent="0.2">
      <c r="B896" s="38" t="s">
        <v>5</v>
      </c>
      <c r="C896" s="39" t="s">
        <v>22</v>
      </c>
      <c r="D896" s="40">
        <v>2010</v>
      </c>
      <c r="E896" s="45">
        <v>77.5</v>
      </c>
    </row>
    <row r="897" spans="2:5" ht="14.25" customHeight="1" x14ac:dyDescent="0.2">
      <c r="B897" s="38" t="s">
        <v>5</v>
      </c>
      <c r="C897" s="39" t="s">
        <v>23</v>
      </c>
      <c r="D897" s="40">
        <v>2010</v>
      </c>
      <c r="E897" s="45">
        <v>68.5</v>
      </c>
    </row>
    <row r="898" spans="2:5" ht="14.25" customHeight="1" x14ac:dyDescent="0.2">
      <c r="B898" s="38" t="s">
        <v>5</v>
      </c>
      <c r="C898" s="39" t="s">
        <v>69</v>
      </c>
      <c r="D898" s="40">
        <v>2010</v>
      </c>
      <c r="E898" s="45">
        <v>1.3</v>
      </c>
    </row>
    <row r="899" spans="2:5" ht="14.25" customHeight="1" x14ac:dyDescent="0.2">
      <c r="B899" s="38" t="s">
        <v>5</v>
      </c>
      <c r="C899" s="39" t="s">
        <v>106</v>
      </c>
      <c r="D899" s="40">
        <v>2010</v>
      </c>
      <c r="E899" s="45">
        <v>55.5</v>
      </c>
    </row>
    <row r="900" spans="2:5" ht="14.25" customHeight="1" x14ac:dyDescent="0.2">
      <c r="B900" s="38" t="s">
        <v>5</v>
      </c>
      <c r="C900" s="39" t="s">
        <v>24</v>
      </c>
      <c r="D900" s="40">
        <v>2010</v>
      </c>
      <c r="E900" s="45">
        <v>70.5</v>
      </c>
    </row>
    <row r="901" spans="2:5" ht="14.25" customHeight="1" x14ac:dyDescent="0.2">
      <c r="B901" s="38" t="s">
        <v>5</v>
      </c>
      <c r="C901" s="39" t="s">
        <v>74</v>
      </c>
      <c r="D901" s="40">
        <v>2010</v>
      </c>
      <c r="E901" s="45">
        <v>44</v>
      </c>
    </row>
    <row r="902" spans="2:5" ht="14.25" customHeight="1" x14ac:dyDescent="0.2">
      <c r="B902" s="38" t="s">
        <v>5</v>
      </c>
      <c r="C902" s="39" t="s">
        <v>75</v>
      </c>
      <c r="D902" s="40">
        <v>2010</v>
      </c>
      <c r="E902" s="45">
        <v>36</v>
      </c>
    </row>
    <row r="903" spans="2:5" ht="14.25" customHeight="1" x14ac:dyDescent="0.2">
      <c r="B903" s="38" t="s">
        <v>5</v>
      </c>
      <c r="C903" s="39" t="s">
        <v>25</v>
      </c>
      <c r="D903" s="40">
        <v>2010</v>
      </c>
      <c r="E903" s="45">
        <v>77.5</v>
      </c>
    </row>
    <row r="904" spans="2:5" ht="14.25" customHeight="1" x14ac:dyDescent="0.2">
      <c r="B904" s="38" t="s">
        <v>5</v>
      </c>
      <c r="C904" s="39" t="s">
        <v>109</v>
      </c>
      <c r="D904" s="40">
        <v>2010</v>
      </c>
      <c r="E904" s="51">
        <v>39.5</v>
      </c>
    </row>
    <row r="905" spans="2:5" ht="14.25" customHeight="1" x14ac:dyDescent="0.2">
      <c r="B905" s="38" t="s">
        <v>5</v>
      </c>
      <c r="C905" s="39" t="s">
        <v>76</v>
      </c>
      <c r="D905" s="40">
        <v>2010</v>
      </c>
      <c r="E905" s="45">
        <v>85.5</v>
      </c>
    </row>
    <row r="906" spans="2:5" ht="14.25" customHeight="1" x14ac:dyDescent="0.2">
      <c r="B906" s="38" t="s">
        <v>5</v>
      </c>
      <c r="C906" s="39" t="s">
        <v>27</v>
      </c>
      <c r="D906" s="40">
        <v>2010</v>
      </c>
      <c r="E906" s="45">
        <v>46.5</v>
      </c>
    </row>
    <row r="907" spans="2:5" ht="14.25" customHeight="1" thickBot="1" x14ac:dyDescent="0.25">
      <c r="B907" s="38" t="s">
        <v>5</v>
      </c>
      <c r="C907" s="39" t="s">
        <v>82</v>
      </c>
      <c r="D907" s="40">
        <v>2010</v>
      </c>
      <c r="E907" s="45">
        <v>2.6</v>
      </c>
    </row>
    <row r="908" spans="2:5" ht="14.25" customHeight="1" x14ac:dyDescent="0.2">
      <c r="B908" s="34" t="s">
        <v>4</v>
      </c>
      <c r="C908" s="35" t="s">
        <v>10</v>
      </c>
      <c r="D908" s="36">
        <v>2010</v>
      </c>
      <c r="E908" s="37">
        <v>28</v>
      </c>
    </row>
    <row r="909" spans="2:5" ht="14.25" customHeight="1" x14ac:dyDescent="0.2">
      <c r="B909" s="38" t="s">
        <v>4</v>
      </c>
      <c r="C909" s="39" t="s">
        <v>11</v>
      </c>
      <c r="D909" s="40">
        <v>2010</v>
      </c>
      <c r="E909" s="45">
        <v>43.5</v>
      </c>
    </row>
    <row r="910" spans="2:5" ht="14.25" customHeight="1" x14ac:dyDescent="0.2">
      <c r="B910" s="38" t="s">
        <v>4</v>
      </c>
      <c r="C910" s="39" t="s">
        <v>12</v>
      </c>
      <c r="D910" s="40">
        <v>2010</v>
      </c>
      <c r="E910" s="45">
        <v>31</v>
      </c>
    </row>
    <row r="911" spans="2:5" ht="14.25" customHeight="1" x14ac:dyDescent="0.2">
      <c r="B911" s="38" t="s">
        <v>4</v>
      </c>
      <c r="C911" s="39" t="s">
        <v>89</v>
      </c>
      <c r="D911" s="40">
        <v>2010</v>
      </c>
      <c r="E911" s="45">
        <v>9.5500000000000007</v>
      </c>
    </row>
    <row r="912" spans="2:5" ht="14.25" customHeight="1" x14ac:dyDescent="0.2">
      <c r="B912" s="38" t="s">
        <v>4</v>
      </c>
      <c r="C912" s="39" t="s">
        <v>107</v>
      </c>
      <c r="D912" s="40">
        <v>2010</v>
      </c>
      <c r="E912" s="45">
        <v>40.5</v>
      </c>
    </row>
    <row r="913" spans="2:5" ht="14.25" customHeight="1" x14ac:dyDescent="0.2">
      <c r="B913" s="38" t="s">
        <v>4</v>
      </c>
      <c r="C913" s="39" t="s">
        <v>13</v>
      </c>
      <c r="D913" s="40">
        <v>2010</v>
      </c>
      <c r="E913" s="45">
        <v>73</v>
      </c>
    </row>
    <row r="914" spans="2:5" ht="14.25" customHeight="1" x14ac:dyDescent="0.2">
      <c r="B914" s="38" t="s">
        <v>4</v>
      </c>
      <c r="C914" s="39" t="s">
        <v>104</v>
      </c>
      <c r="D914" s="40">
        <v>2010</v>
      </c>
      <c r="E914" s="45">
        <v>93</v>
      </c>
    </row>
    <row r="915" spans="2:5" ht="14.25" customHeight="1" x14ac:dyDescent="0.2">
      <c r="B915" s="38" t="s">
        <v>4</v>
      </c>
      <c r="C915" s="39" t="s">
        <v>73</v>
      </c>
      <c r="D915" s="40">
        <v>2010</v>
      </c>
      <c r="E915" s="50">
        <v>0</v>
      </c>
    </row>
    <row r="916" spans="2:5" ht="14.25" customHeight="1" x14ac:dyDescent="0.2">
      <c r="B916" s="38" t="s">
        <v>4</v>
      </c>
      <c r="C916" s="39" t="s">
        <v>14</v>
      </c>
      <c r="D916" s="40">
        <v>2010</v>
      </c>
      <c r="E916" s="45">
        <v>5.0999999999999996</v>
      </c>
    </row>
    <row r="917" spans="2:5" ht="14.25" customHeight="1" x14ac:dyDescent="0.2">
      <c r="B917" s="38" t="s">
        <v>4</v>
      </c>
      <c r="C917" s="39" t="s">
        <v>15</v>
      </c>
      <c r="D917" s="40">
        <v>2010</v>
      </c>
      <c r="E917" s="45">
        <v>5.75</v>
      </c>
    </row>
    <row r="918" spans="2:5" ht="14.25" customHeight="1" x14ac:dyDescent="0.2">
      <c r="B918" s="38" t="s">
        <v>4</v>
      </c>
      <c r="C918" s="39" t="s">
        <v>108</v>
      </c>
      <c r="D918" s="40">
        <v>2010</v>
      </c>
      <c r="E918" s="45">
        <v>29</v>
      </c>
    </row>
    <row r="919" spans="2:5" ht="14.25" customHeight="1" x14ac:dyDescent="0.2">
      <c r="B919" s="38" t="s">
        <v>4</v>
      </c>
      <c r="C919" s="39" t="s">
        <v>17</v>
      </c>
      <c r="D919" s="40">
        <v>2010</v>
      </c>
      <c r="E919" s="45">
        <v>30.5</v>
      </c>
    </row>
    <row r="920" spans="2:5" ht="14.25" customHeight="1" thickBot="1" x14ac:dyDescent="0.25">
      <c r="B920" s="41" t="s">
        <v>4</v>
      </c>
      <c r="C920" s="42" t="s">
        <v>105</v>
      </c>
      <c r="D920" s="43">
        <v>2010</v>
      </c>
      <c r="E920" s="44">
        <v>1.3</v>
      </c>
    </row>
    <row r="921" spans="2:5" ht="14.25" customHeight="1" x14ac:dyDescent="0.2">
      <c r="B921" s="38" t="s">
        <v>2</v>
      </c>
      <c r="C921" s="39" t="s">
        <v>66</v>
      </c>
      <c r="D921" s="40">
        <v>2010</v>
      </c>
      <c r="E921" s="45">
        <v>20.049999999999997</v>
      </c>
    </row>
    <row r="922" spans="2:5" ht="14.25" customHeight="1" thickBot="1" x14ac:dyDescent="0.25">
      <c r="B922" s="41" t="s">
        <v>2</v>
      </c>
      <c r="C922" s="42" t="s">
        <v>67</v>
      </c>
      <c r="D922" s="43">
        <v>2010</v>
      </c>
      <c r="E922" s="44">
        <v>37.85</v>
      </c>
    </row>
    <row r="923" spans="2:5" ht="14.25" customHeight="1" x14ac:dyDescent="0.2">
      <c r="B923" s="38" t="s">
        <v>1</v>
      </c>
      <c r="C923" s="39" t="s">
        <v>88</v>
      </c>
      <c r="D923" s="40">
        <v>2011</v>
      </c>
      <c r="E923" s="45">
        <v>12.3</v>
      </c>
    </row>
    <row r="924" spans="2:5" ht="14.25" customHeight="1" x14ac:dyDescent="0.2">
      <c r="B924" s="38" t="s">
        <v>1</v>
      </c>
      <c r="C924" s="39" t="s">
        <v>103</v>
      </c>
      <c r="D924" s="40">
        <v>2011</v>
      </c>
      <c r="E924" s="45">
        <v>20.45</v>
      </c>
    </row>
    <row r="925" spans="2:5" ht="14.25" customHeight="1" x14ac:dyDescent="0.2">
      <c r="B925" s="38" t="s">
        <v>1</v>
      </c>
      <c r="C925" s="39" t="s">
        <v>95</v>
      </c>
      <c r="D925" s="40">
        <v>2011</v>
      </c>
      <c r="E925" s="45">
        <v>7.35</v>
      </c>
    </row>
    <row r="926" spans="2:5" ht="14.25" customHeight="1" x14ac:dyDescent="0.2">
      <c r="B926" s="38" t="s">
        <v>1</v>
      </c>
      <c r="C926" s="39" t="s">
        <v>96</v>
      </c>
      <c r="D926" s="40">
        <v>2011</v>
      </c>
      <c r="E926" s="45">
        <v>14.45</v>
      </c>
    </row>
    <row r="927" spans="2:5" ht="14.25" customHeight="1" x14ac:dyDescent="0.2">
      <c r="B927" s="38" t="s">
        <v>1</v>
      </c>
      <c r="C927" s="39" t="s">
        <v>68</v>
      </c>
      <c r="D927" s="40">
        <v>2011</v>
      </c>
      <c r="E927" s="45">
        <v>7.8</v>
      </c>
    </row>
    <row r="928" spans="2:5" ht="14.25" customHeight="1" x14ac:dyDescent="0.2">
      <c r="B928" s="38" t="s">
        <v>1</v>
      </c>
      <c r="C928" s="39" t="s">
        <v>34</v>
      </c>
      <c r="D928" s="40">
        <v>2011</v>
      </c>
      <c r="E928" s="45">
        <v>27.4</v>
      </c>
    </row>
    <row r="929" spans="2:5" ht="14.25" customHeight="1" x14ac:dyDescent="0.2">
      <c r="B929" s="38" t="s">
        <v>1</v>
      </c>
      <c r="C929" s="39" t="s">
        <v>35</v>
      </c>
      <c r="D929" s="40">
        <v>2011</v>
      </c>
      <c r="E929" s="45">
        <v>22.95</v>
      </c>
    </row>
    <row r="930" spans="2:5" ht="14.25" customHeight="1" x14ac:dyDescent="0.2">
      <c r="B930" s="38" t="s">
        <v>1</v>
      </c>
      <c r="C930" s="39" t="s">
        <v>36</v>
      </c>
      <c r="D930" s="40">
        <v>2011</v>
      </c>
      <c r="E930" s="45">
        <v>4.5999999999999996</v>
      </c>
    </row>
    <row r="931" spans="2:5" ht="14.25" customHeight="1" x14ac:dyDescent="0.2">
      <c r="B931" s="38" t="s">
        <v>1</v>
      </c>
      <c r="C931" s="39" t="s">
        <v>37</v>
      </c>
      <c r="D931" s="40">
        <v>2011</v>
      </c>
      <c r="E931" s="45">
        <v>71</v>
      </c>
    </row>
    <row r="932" spans="2:5" ht="14.25" customHeight="1" x14ac:dyDescent="0.2">
      <c r="B932" s="38" t="s">
        <v>1</v>
      </c>
      <c r="C932" s="39" t="s">
        <v>38</v>
      </c>
      <c r="D932" s="40">
        <v>2011</v>
      </c>
      <c r="E932" s="45">
        <v>14.8</v>
      </c>
    </row>
    <row r="933" spans="2:5" ht="14.25" customHeight="1" x14ac:dyDescent="0.2">
      <c r="B933" s="38" t="s">
        <v>1</v>
      </c>
      <c r="C933" s="39" t="s">
        <v>39</v>
      </c>
      <c r="D933" s="40">
        <v>2011</v>
      </c>
      <c r="E933" s="45">
        <v>18.299999999999997</v>
      </c>
    </row>
    <row r="934" spans="2:5" ht="14.25" customHeight="1" x14ac:dyDescent="0.2">
      <c r="B934" s="38" t="s">
        <v>1</v>
      </c>
      <c r="C934" s="39" t="s">
        <v>40</v>
      </c>
      <c r="D934" s="40">
        <v>2011</v>
      </c>
      <c r="E934" s="45">
        <v>21.5</v>
      </c>
    </row>
    <row r="935" spans="2:5" ht="14.25" customHeight="1" x14ac:dyDescent="0.2">
      <c r="B935" s="38" t="s">
        <v>1</v>
      </c>
      <c r="C935" s="39" t="s">
        <v>41</v>
      </c>
      <c r="D935" s="40">
        <v>2011</v>
      </c>
      <c r="E935" s="45">
        <v>16.799999999999997</v>
      </c>
    </row>
    <row r="936" spans="2:5" ht="14.25" customHeight="1" x14ac:dyDescent="0.2">
      <c r="B936" s="38" t="s">
        <v>1</v>
      </c>
      <c r="C936" s="39" t="s">
        <v>42</v>
      </c>
      <c r="D936" s="40">
        <v>2011</v>
      </c>
      <c r="E936" s="45">
        <v>67.25</v>
      </c>
    </row>
    <row r="937" spans="2:5" ht="14.25" customHeight="1" x14ac:dyDescent="0.2">
      <c r="B937" s="38" t="s">
        <v>1</v>
      </c>
      <c r="C937" s="39" t="s">
        <v>43</v>
      </c>
      <c r="D937" s="40">
        <v>2011</v>
      </c>
      <c r="E937" s="45">
        <v>19</v>
      </c>
    </row>
    <row r="938" spans="2:5" ht="14.25" customHeight="1" x14ac:dyDescent="0.2">
      <c r="B938" s="38" t="s">
        <v>1</v>
      </c>
      <c r="C938" s="39" t="s">
        <v>44</v>
      </c>
      <c r="D938" s="40">
        <v>2011</v>
      </c>
      <c r="E938" s="45">
        <v>25.35</v>
      </c>
    </row>
    <row r="939" spans="2:5" ht="14.25" customHeight="1" x14ac:dyDescent="0.2">
      <c r="B939" s="38" t="s">
        <v>1</v>
      </c>
      <c r="C939" s="39" t="s">
        <v>97</v>
      </c>
      <c r="D939" s="40">
        <v>2011</v>
      </c>
      <c r="E939" s="45">
        <v>27.15</v>
      </c>
    </row>
    <row r="940" spans="2:5" ht="14.25" customHeight="1" x14ac:dyDescent="0.2">
      <c r="B940" s="38" t="s">
        <v>1</v>
      </c>
      <c r="C940" s="39" t="s">
        <v>70</v>
      </c>
      <c r="D940" s="40">
        <v>2011</v>
      </c>
      <c r="E940" s="45">
        <v>24</v>
      </c>
    </row>
    <row r="941" spans="2:5" ht="14.25" customHeight="1" x14ac:dyDescent="0.2">
      <c r="B941" s="38" t="s">
        <v>1</v>
      </c>
      <c r="C941" s="39" t="s">
        <v>81</v>
      </c>
      <c r="D941" s="40">
        <v>2011</v>
      </c>
      <c r="E941" s="45">
        <v>40.5</v>
      </c>
    </row>
    <row r="942" spans="2:5" ht="14.25" customHeight="1" x14ac:dyDescent="0.2">
      <c r="B942" s="38" t="s">
        <v>1</v>
      </c>
      <c r="C942" s="39" t="s">
        <v>45</v>
      </c>
      <c r="D942" s="40">
        <v>2011</v>
      </c>
      <c r="E942" s="45">
        <v>16.600000000000001</v>
      </c>
    </row>
    <row r="943" spans="2:5" ht="14.25" customHeight="1" x14ac:dyDescent="0.2">
      <c r="B943" s="38" t="s">
        <v>1</v>
      </c>
      <c r="C943" s="39" t="s">
        <v>98</v>
      </c>
      <c r="D943" s="40">
        <v>2011</v>
      </c>
      <c r="E943" s="45">
        <v>10.8</v>
      </c>
    </row>
    <row r="944" spans="2:5" ht="14.25" customHeight="1" x14ac:dyDescent="0.2">
      <c r="B944" s="38" t="s">
        <v>1</v>
      </c>
      <c r="C944" s="39" t="s">
        <v>46</v>
      </c>
      <c r="D944" s="40">
        <v>2011</v>
      </c>
      <c r="E944" s="45">
        <v>9.8000000000000007</v>
      </c>
    </row>
    <row r="945" spans="2:5" ht="14.25" customHeight="1" x14ac:dyDescent="0.2">
      <c r="B945" s="38" t="s">
        <v>1</v>
      </c>
      <c r="C945" s="39" t="s">
        <v>47</v>
      </c>
      <c r="D945" s="40">
        <v>2011</v>
      </c>
      <c r="E945" s="45">
        <v>13.55</v>
      </c>
    </row>
    <row r="946" spans="2:5" ht="14.25" customHeight="1" x14ac:dyDescent="0.2">
      <c r="B946" s="38" t="s">
        <v>1</v>
      </c>
      <c r="C946" s="39" t="s">
        <v>48</v>
      </c>
      <c r="D946" s="40">
        <v>2011</v>
      </c>
      <c r="E946" s="45">
        <v>6.15</v>
      </c>
    </row>
    <row r="947" spans="2:5" ht="14.25" customHeight="1" x14ac:dyDescent="0.2">
      <c r="B947" s="38" t="s">
        <v>1</v>
      </c>
      <c r="C947" s="39" t="s">
        <v>49</v>
      </c>
      <c r="D947" s="40">
        <v>2011</v>
      </c>
      <c r="E947" s="45">
        <v>18</v>
      </c>
    </row>
    <row r="948" spans="2:5" ht="14.25" customHeight="1" x14ac:dyDescent="0.2">
      <c r="B948" s="38" t="s">
        <v>1</v>
      </c>
      <c r="C948" s="39" t="s">
        <v>83</v>
      </c>
      <c r="D948" s="40">
        <v>2011</v>
      </c>
      <c r="E948" s="45">
        <v>28.9</v>
      </c>
    </row>
    <row r="949" spans="2:5" ht="14.25" customHeight="1" x14ac:dyDescent="0.2">
      <c r="B949" s="38" t="s">
        <v>1</v>
      </c>
      <c r="C949" s="39" t="s">
        <v>84</v>
      </c>
      <c r="D949" s="40">
        <v>2011</v>
      </c>
      <c r="E949" s="45">
        <v>32</v>
      </c>
    </row>
    <row r="950" spans="2:5" ht="14.25" customHeight="1" x14ac:dyDescent="0.2">
      <c r="B950" s="38" t="s">
        <v>1</v>
      </c>
      <c r="C950" s="39" t="s">
        <v>50</v>
      </c>
      <c r="D950" s="40">
        <v>2011</v>
      </c>
      <c r="E950" s="45">
        <v>13.4</v>
      </c>
    </row>
    <row r="951" spans="2:5" ht="14.25" customHeight="1" x14ac:dyDescent="0.2">
      <c r="B951" s="38" t="s">
        <v>1</v>
      </c>
      <c r="C951" s="39" t="s">
        <v>51</v>
      </c>
      <c r="D951" s="40">
        <v>2011</v>
      </c>
      <c r="E951" s="45">
        <v>12.2</v>
      </c>
    </row>
    <row r="952" spans="2:5" ht="14.25" customHeight="1" x14ac:dyDescent="0.2">
      <c r="B952" s="38" t="s">
        <v>1</v>
      </c>
      <c r="C952" s="39" t="s">
        <v>99</v>
      </c>
      <c r="D952" s="40">
        <v>2011</v>
      </c>
      <c r="E952" s="45">
        <v>16.05</v>
      </c>
    </row>
    <row r="953" spans="2:5" ht="14.25" customHeight="1" x14ac:dyDescent="0.2">
      <c r="B953" s="38" t="s">
        <v>1</v>
      </c>
      <c r="C953" s="39" t="s">
        <v>71</v>
      </c>
      <c r="D953" s="40">
        <v>2011</v>
      </c>
      <c r="E953" s="45">
        <v>15.149999999999999</v>
      </c>
    </row>
    <row r="954" spans="2:5" ht="14.25" customHeight="1" x14ac:dyDescent="0.2">
      <c r="B954" s="38" t="s">
        <v>1</v>
      </c>
      <c r="C954" s="39" t="s">
        <v>52</v>
      </c>
      <c r="D954" s="40">
        <v>2011</v>
      </c>
      <c r="E954" s="45">
        <v>20.7</v>
      </c>
    </row>
    <row r="955" spans="2:5" ht="14.25" customHeight="1" x14ac:dyDescent="0.2">
      <c r="B955" s="38" t="s">
        <v>1</v>
      </c>
      <c r="C955" s="39" t="s">
        <v>53</v>
      </c>
      <c r="D955" s="40">
        <v>2011</v>
      </c>
      <c r="E955" s="45">
        <v>7.65</v>
      </c>
    </row>
    <row r="956" spans="2:5" ht="14.25" customHeight="1" x14ac:dyDescent="0.2">
      <c r="B956" s="38" t="s">
        <v>1</v>
      </c>
      <c r="C956" s="39" t="s">
        <v>54</v>
      </c>
      <c r="D956" s="40">
        <v>2011</v>
      </c>
      <c r="E956" s="45">
        <v>14.55</v>
      </c>
    </row>
    <row r="957" spans="2:5" ht="14.25" customHeight="1" x14ac:dyDescent="0.2">
      <c r="B957" s="38" t="s">
        <v>1</v>
      </c>
      <c r="C957" s="39" t="s">
        <v>55</v>
      </c>
      <c r="D957" s="40">
        <v>2011</v>
      </c>
      <c r="E957" s="45">
        <v>11</v>
      </c>
    </row>
    <row r="958" spans="2:5" ht="14.25" customHeight="1" x14ac:dyDescent="0.2">
      <c r="B958" s="38" t="s">
        <v>1</v>
      </c>
      <c r="C958" s="39" t="s">
        <v>100</v>
      </c>
      <c r="D958" s="40">
        <v>2011</v>
      </c>
      <c r="E958" s="45">
        <v>11.5</v>
      </c>
    </row>
    <row r="959" spans="2:5" ht="14.25" customHeight="1" x14ac:dyDescent="0.2">
      <c r="B959" s="38" t="s">
        <v>1</v>
      </c>
      <c r="C959" s="39" t="s">
        <v>56</v>
      </c>
      <c r="D959" s="40">
        <v>2011</v>
      </c>
      <c r="E959" s="45">
        <v>3.8499999999999996</v>
      </c>
    </row>
    <row r="960" spans="2:5" ht="14.25" customHeight="1" thickBot="1" x14ac:dyDescent="0.25">
      <c r="B960" s="38" t="s">
        <v>1</v>
      </c>
      <c r="C960" s="39" t="s">
        <v>101</v>
      </c>
      <c r="D960" s="40">
        <v>2011</v>
      </c>
      <c r="E960" s="45">
        <v>8.5</v>
      </c>
    </row>
    <row r="961" spans="2:5" ht="14.25" customHeight="1" x14ac:dyDescent="0.2">
      <c r="B961" s="34" t="s">
        <v>6</v>
      </c>
      <c r="C961" s="35" t="s">
        <v>77</v>
      </c>
      <c r="D961" s="36">
        <v>2011</v>
      </c>
      <c r="E961" s="37">
        <v>46.5</v>
      </c>
    </row>
    <row r="962" spans="2:5" ht="14.25" customHeight="1" x14ac:dyDescent="0.2">
      <c r="B962" s="38" t="s">
        <v>6</v>
      </c>
      <c r="C962" s="39" t="s">
        <v>28</v>
      </c>
      <c r="D962" s="40">
        <v>2011</v>
      </c>
      <c r="E962" s="45">
        <v>66</v>
      </c>
    </row>
    <row r="963" spans="2:5" ht="14.25" customHeight="1" x14ac:dyDescent="0.2">
      <c r="B963" s="38" t="s">
        <v>6</v>
      </c>
      <c r="C963" s="39" t="s">
        <v>78</v>
      </c>
      <c r="D963" s="40">
        <v>2011</v>
      </c>
      <c r="E963" s="45">
        <v>46.5</v>
      </c>
    </row>
    <row r="964" spans="2:5" ht="14.25" customHeight="1" x14ac:dyDescent="0.2">
      <c r="B964" s="38" t="s">
        <v>6</v>
      </c>
      <c r="C964" s="39" t="s">
        <v>29</v>
      </c>
      <c r="D964" s="40">
        <v>2011</v>
      </c>
      <c r="E964" s="45">
        <v>7.75</v>
      </c>
    </row>
    <row r="965" spans="2:5" ht="14.25" customHeight="1" x14ac:dyDescent="0.2">
      <c r="B965" s="38" t="s">
        <v>6</v>
      </c>
      <c r="C965" s="39" t="s">
        <v>30</v>
      </c>
      <c r="D965" s="40">
        <v>2011</v>
      </c>
      <c r="E965" s="45">
        <v>64.5</v>
      </c>
    </row>
    <row r="966" spans="2:5" ht="14.25" customHeight="1" x14ac:dyDescent="0.2">
      <c r="B966" s="38" t="s">
        <v>6</v>
      </c>
      <c r="C966" s="39" t="s">
        <v>31</v>
      </c>
      <c r="D966" s="40">
        <v>2011</v>
      </c>
      <c r="E966" s="45">
        <v>46</v>
      </c>
    </row>
    <row r="967" spans="2:5" ht="14.25" customHeight="1" x14ac:dyDescent="0.2">
      <c r="B967" s="38" t="s">
        <v>6</v>
      </c>
      <c r="C967" s="39" t="s">
        <v>32</v>
      </c>
      <c r="D967" s="40">
        <v>2011</v>
      </c>
      <c r="E967" s="45">
        <v>55.5</v>
      </c>
    </row>
    <row r="968" spans="2:5" ht="14.25" customHeight="1" x14ac:dyDescent="0.2">
      <c r="B968" s="38" t="s">
        <v>6</v>
      </c>
      <c r="C968" s="39" t="s">
        <v>79</v>
      </c>
      <c r="D968" s="40">
        <v>2011</v>
      </c>
      <c r="E968" s="45">
        <v>62</v>
      </c>
    </row>
    <row r="969" spans="2:5" ht="14.25" customHeight="1" x14ac:dyDescent="0.2">
      <c r="B969" s="38" t="s">
        <v>6</v>
      </c>
      <c r="C969" s="39" t="s">
        <v>80</v>
      </c>
      <c r="D969" s="40">
        <v>2011</v>
      </c>
      <c r="E969" s="45">
        <v>13</v>
      </c>
    </row>
    <row r="970" spans="2:5" ht="14.25" customHeight="1" x14ac:dyDescent="0.2">
      <c r="B970" s="38" t="s">
        <v>6</v>
      </c>
      <c r="C970" s="39" t="s">
        <v>33</v>
      </c>
      <c r="D970" s="40">
        <v>2011</v>
      </c>
      <c r="E970" s="45">
        <v>5.75</v>
      </c>
    </row>
    <row r="971" spans="2:5" ht="14.25" customHeight="1" thickBot="1" x14ac:dyDescent="0.25">
      <c r="B971" s="41" t="s">
        <v>6</v>
      </c>
      <c r="C971" s="42" t="s">
        <v>94</v>
      </c>
      <c r="D971" s="43">
        <v>2011</v>
      </c>
      <c r="E971" s="44">
        <v>62</v>
      </c>
    </row>
    <row r="972" spans="2:5" ht="14.25" customHeight="1" x14ac:dyDescent="0.2">
      <c r="B972" s="34" t="s">
        <v>7</v>
      </c>
      <c r="C972" s="35" t="s">
        <v>57</v>
      </c>
      <c r="D972" s="36">
        <v>2011</v>
      </c>
      <c r="E972" s="37">
        <v>17.450000000000003</v>
      </c>
    </row>
    <row r="973" spans="2:5" ht="14.25" customHeight="1" x14ac:dyDescent="0.2">
      <c r="B973" s="38" t="s">
        <v>7</v>
      </c>
      <c r="C973" s="39" t="s">
        <v>58</v>
      </c>
      <c r="D973" s="40">
        <v>2011</v>
      </c>
      <c r="E973" s="45">
        <v>18.899999999999999</v>
      </c>
    </row>
    <row r="974" spans="2:5" ht="14.25" customHeight="1" x14ac:dyDescent="0.2">
      <c r="B974" s="38" t="s">
        <v>7</v>
      </c>
      <c r="C974" s="39" t="s">
        <v>60</v>
      </c>
      <c r="D974" s="40">
        <v>2011</v>
      </c>
      <c r="E974" s="45">
        <v>8.7999999999999995E-2</v>
      </c>
    </row>
    <row r="975" spans="2:5" ht="14.25" customHeight="1" x14ac:dyDescent="0.2">
      <c r="B975" s="38" t="s">
        <v>7</v>
      </c>
      <c r="C975" s="39" t="s">
        <v>61</v>
      </c>
      <c r="D975" s="40">
        <v>2011</v>
      </c>
      <c r="E975" s="45">
        <v>35.200000000000003</v>
      </c>
    </row>
    <row r="976" spans="2:5" ht="14.25" customHeight="1" x14ac:dyDescent="0.2">
      <c r="B976" s="38" t="s">
        <v>7</v>
      </c>
      <c r="C976" s="39" t="s">
        <v>102</v>
      </c>
      <c r="D976" s="40">
        <v>2011</v>
      </c>
      <c r="E976" s="45">
        <v>25.85</v>
      </c>
    </row>
    <row r="977" spans="2:5" ht="14.25" customHeight="1" x14ac:dyDescent="0.2">
      <c r="B977" s="38" t="s">
        <v>7</v>
      </c>
      <c r="C977" s="39" t="s">
        <v>87</v>
      </c>
      <c r="D977" s="40">
        <v>2011</v>
      </c>
      <c r="E977" s="45">
        <v>36.6</v>
      </c>
    </row>
    <row r="978" spans="2:5" ht="14.25" customHeight="1" x14ac:dyDescent="0.2">
      <c r="B978" s="38" t="s">
        <v>7</v>
      </c>
      <c r="C978" s="39" t="s">
        <v>62</v>
      </c>
      <c r="D978" s="40">
        <v>2011</v>
      </c>
      <c r="E978" s="45">
        <v>23.700000000000003</v>
      </c>
    </row>
    <row r="979" spans="2:5" ht="14.25" customHeight="1" x14ac:dyDescent="0.2">
      <c r="B979" s="38" t="s">
        <v>7</v>
      </c>
      <c r="C979" s="39" t="s">
        <v>110</v>
      </c>
      <c r="D979" s="40">
        <v>2011</v>
      </c>
      <c r="E979" s="45">
        <v>40.599999999999994</v>
      </c>
    </row>
    <row r="980" spans="2:5" ht="14.25" customHeight="1" x14ac:dyDescent="0.2">
      <c r="B980" s="38" t="s">
        <v>7</v>
      </c>
      <c r="C980" s="39" t="s">
        <v>111</v>
      </c>
      <c r="D980" s="40">
        <v>2011</v>
      </c>
      <c r="E980" s="45">
        <v>26.25</v>
      </c>
    </row>
    <row r="981" spans="2:5" ht="14.25" customHeight="1" x14ac:dyDescent="0.2">
      <c r="B981" s="38" t="s">
        <v>7</v>
      </c>
      <c r="C981" s="39" t="s">
        <v>112</v>
      </c>
      <c r="D981" s="40">
        <v>2011</v>
      </c>
      <c r="E981" s="45">
        <v>5.6150000000000002</v>
      </c>
    </row>
    <row r="982" spans="2:5" ht="14.25" customHeight="1" thickBot="1" x14ac:dyDescent="0.25">
      <c r="B982" s="41" t="s">
        <v>7</v>
      </c>
      <c r="C982" s="42" t="s">
        <v>63</v>
      </c>
      <c r="D982" s="43">
        <v>2011</v>
      </c>
      <c r="E982" s="44">
        <v>7.1050000000000004</v>
      </c>
    </row>
    <row r="983" spans="2:5" ht="14.25" customHeight="1" x14ac:dyDescent="0.2">
      <c r="B983" s="34" t="s">
        <v>5</v>
      </c>
      <c r="C983" s="35" t="s">
        <v>90</v>
      </c>
      <c r="D983" s="36">
        <v>2011</v>
      </c>
      <c r="E983" s="37">
        <v>21.5</v>
      </c>
    </row>
    <row r="984" spans="2:5" ht="14.25" customHeight="1" x14ac:dyDescent="0.2">
      <c r="B984" s="38" t="s">
        <v>5</v>
      </c>
      <c r="C984" s="39" t="s">
        <v>18</v>
      </c>
      <c r="D984" s="40">
        <v>2011</v>
      </c>
      <c r="E984" s="45">
        <v>8.5500000000000007</v>
      </c>
    </row>
    <row r="985" spans="2:5" ht="14.25" customHeight="1" x14ac:dyDescent="0.2">
      <c r="B985" s="38" t="s">
        <v>5</v>
      </c>
      <c r="C985" s="39" t="s">
        <v>91</v>
      </c>
      <c r="D985" s="40">
        <v>2011</v>
      </c>
      <c r="E985" s="45">
        <v>10.35</v>
      </c>
    </row>
    <row r="986" spans="2:5" ht="14.25" customHeight="1" x14ac:dyDescent="0.2">
      <c r="B986" s="38" t="s">
        <v>5</v>
      </c>
      <c r="C986" s="39" t="s">
        <v>92</v>
      </c>
      <c r="D986" s="40">
        <v>2011</v>
      </c>
      <c r="E986" s="45">
        <v>73</v>
      </c>
    </row>
    <row r="987" spans="2:5" ht="14.25" customHeight="1" x14ac:dyDescent="0.2">
      <c r="B987" s="38" t="s">
        <v>5</v>
      </c>
      <c r="C987" s="39" t="s">
        <v>19</v>
      </c>
      <c r="D987" s="40">
        <v>2011</v>
      </c>
      <c r="E987" s="45">
        <v>27.5</v>
      </c>
    </row>
    <row r="988" spans="2:5" ht="14.25" customHeight="1" x14ac:dyDescent="0.2">
      <c r="B988" s="38" t="s">
        <v>5</v>
      </c>
      <c r="C988" s="39" t="s">
        <v>93</v>
      </c>
      <c r="D988" s="40">
        <v>2011</v>
      </c>
      <c r="E988" s="45">
        <v>14</v>
      </c>
    </row>
    <row r="989" spans="2:5" ht="14.25" customHeight="1" x14ac:dyDescent="0.2">
      <c r="B989" s="38" t="s">
        <v>5</v>
      </c>
      <c r="C989" s="39" t="s">
        <v>20</v>
      </c>
      <c r="D989" s="40">
        <v>2011</v>
      </c>
      <c r="E989" s="45">
        <v>33.5</v>
      </c>
    </row>
    <row r="990" spans="2:5" ht="14.25" customHeight="1" x14ac:dyDescent="0.2">
      <c r="B990" s="38" t="s">
        <v>5</v>
      </c>
      <c r="C990" s="39" t="s">
        <v>21</v>
      </c>
      <c r="D990" s="40">
        <v>2011</v>
      </c>
      <c r="E990" s="45">
        <v>38</v>
      </c>
    </row>
    <row r="991" spans="2:5" ht="14.25" customHeight="1" x14ac:dyDescent="0.2">
      <c r="B991" s="38" t="s">
        <v>5</v>
      </c>
      <c r="C991" s="39" t="s">
        <v>22</v>
      </c>
      <c r="D991" s="40">
        <v>2011</v>
      </c>
      <c r="E991" s="45">
        <v>57.5</v>
      </c>
    </row>
    <row r="992" spans="2:5" ht="14.25" customHeight="1" x14ac:dyDescent="0.2">
      <c r="B992" s="38" t="s">
        <v>5</v>
      </c>
      <c r="C992" s="39" t="s">
        <v>23</v>
      </c>
      <c r="D992" s="40">
        <v>2011</v>
      </c>
      <c r="E992" s="45">
        <v>66.5</v>
      </c>
    </row>
    <row r="993" spans="2:6" ht="14.25" customHeight="1" x14ac:dyDescent="0.2">
      <c r="B993" s="38" t="s">
        <v>5</v>
      </c>
      <c r="C993" s="39" t="s">
        <v>69</v>
      </c>
      <c r="D993" s="40">
        <v>2011</v>
      </c>
      <c r="E993" s="45">
        <v>1.3</v>
      </c>
    </row>
    <row r="994" spans="2:6" ht="14.25" customHeight="1" x14ac:dyDescent="0.2">
      <c r="B994" s="38" t="s">
        <v>5</v>
      </c>
      <c r="C994" s="39" t="s">
        <v>106</v>
      </c>
      <c r="D994" s="40">
        <v>2011</v>
      </c>
      <c r="E994" s="45">
        <v>55.5</v>
      </c>
    </row>
    <row r="995" spans="2:6" ht="14.25" customHeight="1" x14ac:dyDescent="0.2">
      <c r="B995" s="38" t="s">
        <v>5</v>
      </c>
      <c r="C995" s="39" t="s">
        <v>24</v>
      </c>
      <c r="D995" s="40">
        <v>2011</v>
      </c>
      <c r="E995" s="45">
        <v>68.5</v>
      </c>
    </row>
    <row r="996" spans="2:6" ht="14.25" customHeight="1" x14ac:dyDescent="0.2">
      <c r="B996" s="38" t="s">
        <v>5</v>
      </c>
      <c r="C996" s="39" t="s">
        <v>74</v>
      </c>
      <c r="D996" s="40">
        <v>2011</v>
      </c>
      <c r="E996" s="45">
        <v>45.5</v>
      </c>
    </row>
    <row r="997" spans="2:6" ht="14.25" customHeight="1" x14ac:dyDescent="0.2">
      <c r="B997" s="38" t="s">
        <v>5</v>
      </c>
      <c r="C997" s="39" t="s">
        <v>75</v>
      </c>
      <c r="D997" s="40">
        <v>2011</v>
      </c>
      <c r="E997" s="45">
        <v>39.5</v>
      </c>
    </row>
    <row r="998" spans="2:6" ht="14.25" customHeight="1" x14ac:dyDescent="0.2">
      <c r="B998" s="38" t="s">
        <v>5</v>
      </c>
      <c r="C998" s="39" t="s">
        <v>25</v>
      </c>
      <c r="D998" s="40">
        <v>2011</v>
      </c>
      <c r="E998" s="45">
        <v>82</v>
      </c>
    </row>
    <row r="999" spans="2:6" ht="14.25" customHeight="1" x14ac:dyDescent="0.2">
      <c r="B999" s="38" t="s">
        <v>5</v>
      </c>
      <c r="C999" s="39" t="s">
        <v>109</v>
      </c>
      <c r="D999" s="40">
        <v>2011</v>
      </c>
      <c r="E999" s="45">
        <v>40.5</v>
      </c>
      <c r="F999" s="1"/>
    </row>
    <row r="1000" spans="2:6" ht="14.25" customHeight="1" x14ac:dyDescent="0.2">
      <c r="B1000" s="38" t="s">
        <v>5</v>
      </c>
      <c r="C1000" s="39" t="s">
        <v>76</v>
      </c>
      <c r="D1000" s="40">
        <v>2011</v>
      </c>
      <c r="E1000" s="45">
        <v>48.5</v>
      </c>
    </row>
    <row r="1001" spans="2:6" ht="14.25" customHeight="1" x14ac:dyDescent="0.2">
      <c r="B1001" s="38" t="s">
        <v>5</v>
      </c>
      <c r="C1001" s="39" t="s">
        <v>27</v>
      </c>
      <c r="D1001" s="40">
        <v>2011</v>
      </c>
      <c r="E1001" s="45">
        <v>46</v>
      </c>
    </row>
    <row r="1002" spans="2:6" ht="14.25" customHeight="1" thickBot="1" x14ac:dyDescent="0.25">
      <c r="B1002" s="41" t="s">
        <v>5</v>
      </c>
      <c r="C1002" s="42" t="s">
        <v>82</v>
      </c>
      <c r="D1002" s="43">
        <v>2011</v>
      </c>
      <c r="E1002" s="44">
        <v>3.35</v>
      </c>
    </row>
    <row r="1003" spans="2:6" ht="14.25" customHeight="1" x14ac:dyDescent="0.2">
      <c r="B1003" s="34" t="s">
        <v>4</v>
      </c>
      <c r="C1003" s="35" t="s">
        <v>10</v>
      </c>
      <c r="D1003" s="36">
        <v>2011</v>
      </c>
      <c r="E1003" s="37">
        <v>33.5</v>
      </c>
      <c r="F1003" s="1"/>
    </row>
    <row r="1004" spans="2:6" ht="14.25" customHeight="1" x14ac:dyDescent="0.2">
      <c r="B1004" s="38" t="s">
        <v>4</v>
      </c>
      <c r="C1004" s="39" t="s">
        <v>11</v>
      </c>
      <c r="D1004" s="40">
        <v>2011</v>
      </c>
      <c r="E1004" s="45">
        <v>41.5</v>
      </c>
    </row>
    <row r="1005" spans="2:6" ht="14.25" customHeight="1" x14ac:dyDescent="0.2">
      <c r="B1005" s="38" t="s">
        <v>4</v>
      </c>
      <c r="C1005" s="39" t="s">
        <v>12</v>
      </c>
      <c r="D1005" s="40">
        <v>2011</v>
      </c>
      <c r="E1005" s="45">
        <v>27.5</v>
      </c>
    </row>
    <row r="1006" spans="2:6" ht="14.25" customHeight="1" x14ac:dyDescent="0.2">
      <c r="B1006" s="38" t="s">
        <v>4</v>
      </c>
      <c r="C1006" s="39" t="s">
        <v>89</v>
      </c>
      <c r="D1006" s="40">
        <v>2011</v>
      </c>
      <c r="E1006" s="45">
        <v>12.45</v>
      </c>
    </row>
    <row r="1007" spans="2:6" ht="14.25" customHeight="1" x14ac:dyDescent="0.2">
      <c r="B1007" s="38" t="s">
        <v>4</v>
      </c>
      <c r="C1007" s="39" t="s">
        <v>107</v>
      </c>
      <c r="D1007" s="40">
        <v>2011</v>
      </c>
      <c r="E1007" s="45">
        <v>41.5</v>
      </c>
    </row>
    <row r="1008" spans="2:6" ht="14.25" customHeight="1" x14ac:dyDescent="0.2">
      <c r="B1008" s="38" t="s">
        <v>4</v>
      </c>
      <c r="C1008" s="39" t="s">
        <v>13</v>
      </c>
      <c r="D1008" s="40">
        <v>2011</v>
      </c>
      <c r="E1008" s="45">
        <v>91</v>
      </c>
    </row>
    <row r="1009" spans="2:5" ht="14.25" customHeight="1" x14ac:dyDescent="0.2">
      <c r="B1009" s="38" t="s">
        <v>4</v>
      </c>
      <c r="C1009" s="39" t="s">
        <v>104</v>
      </c>
      <c r="D1009" s="40">
        <v>2011</v>
      </c>
      <c r="E1009" s="45">
        <v>101.5</v>
      </c>
    </row>
    <row r="1010" spans="2:5" ht="14.25" customHeight="1" x14ac:dyDescent="0.2">
      <c r="B1010" s="38" t="s">
        <v>4</v>
      </c>
      <c r="C1010" s="39" t="s">
        <v>73</v>
      </c>
      <c r="D1010" s="40">
        <v>2011</v>
      </c>
      <c r="E1010" s="45">
        <v>2.2000000000000002</v>
      </c>
    </row>
    <row r="1011" spans="2:5" ht="14.25" customHeight="1" x14ac:dyDescent="0.2">
      <c r="B1011" s="38" t="s">
        <v>4</v>
      </c>
      <c r="C1011" s="39" t="s">
        <v>14</v>
      </c>
      <c r="D1011" s="40">
        <v>2011</v>
      </c>
      <c r="E1011" s="45">
        <v>6.1999999999999993</v>
      </c>
    </row>
    <row r="1012" spans="2:5" ht="14.25" customHeight="1" x14ac:dyDescent="0.2">
      <c r="B1012" s="38" t="s">
        <v>4</v>
      </c>
      <c r="C1012" s="39" t="s">
        <v>15</v>
      </c>
      <c r="D1012" s="40">
        <v>2011</v>
      </c>
      <c r="E1012" s="45">
        <v>6.65</v>
      </c>
    </row>
    <row r="1013" spans="2:5" ht="14.25" customHeight="1" x14ac:dyDescent="0.2">
      <c r="B1013" s="38" t="s">
        <v>4</v>
      </c>
      <c r="C1013" s="39" t="s">
        <v>108</v>
      </c>
      <c r="D1013" s="40">
        <v>2011</v>
      </c>
      <c r="E1013" s="45">
        <v>30</v>
      </c>
    </row>
    <row r="1014" spans="2:5" ht="14.25" customHeight="1" thickBot="1" x14ac:dyDescent="0.25">
      <c r="B1014" s="41" t="s">
        <v>4</v>
      </c>
      <c r="C1014" s="42" t="s">
        <v>105</v>
      </c>
      <c r="D1014" s="43">
        <v>2011</v>
      </c>
      <c r="E1014" s="44">
        <v>1.3</v>
      </c>
    </row>
    <row r="1015" spans="2:5" ht="14.25" customHeight="1" x14ac:dyDescent="0.2">
      <c r="B1015" s="34" t="s">
        <v>2</v>
      </c>
      <c r="C1015" s="35" t="s">
        <v>66</v>
      </c>
      <c r="D1015" s="36">
        <v>2011</v>
      </c>
      <c r="E1015" s="37">
        <v>16.75</v>
      </c>
    </row>
    <row r="1016" spans="2:5" ht="14.25" customHeight="1" thickBot="1" x14ac:dyDescent="0.25">
      <c r="B1016" s="41" t="s">
        <v>2</v>
      </c>
      <c r="C1016" s="42" t="s">
        <v>67</v>
      </c>
      <c r="D1016" s="43">
        <v>2011</v>
      </c>
      <c r="E1016" s="44">
        <v>14.3</v>
      </c>
    </row>
    <row r="1017" spans="2:5" ht="14.25" customHeight="1" x14ac:dyDescent="0.2">
      <c r="B1017" s="34" t="s">
        <v>1</v>
      </c>
      <c r="C1017" s="35" t="s">
        <v>88</v>
      </c>
      <c r="D1017" s="36">
        <v>2012</v>
      </c>
      <c r="E1017" s="37">
        <v>12.3</v>
      </c>
    </row>
    <row r="1018" spans="2:5" ht="14.25" customHeight="1" x14ac:dyDescent="0.2">
      <c r="B1018" s="38" t="s">
        <v>1</v>
      </c>
      <c r="C1018" s="39" t="s">
        <v>103</v>
      </c>
      <c r="D1018" s="40">
        <v>2012</v>
      </c>
      <c r="E1018" s="45">
        <v>18.75</v>
      </c>
    </row>
    <row r="1019" spans="2:5" ht="14.25" customHeight="1" x14ac:dyDescent="0.2">
      <c r="B1019" s="38" t="s">
        <v>1</v>
      </c>
      <c r="C1019" s="39" t="s">
        <v>95</v>
      </c>
      <c r="D1019" s="40">
        <v>2012</v>
      </c>
      <c r="E1019" s="45">
        <v>6.8000000000000007</v>
      </c>
    </row>
    <row r="1020" spans="2:5" ht="14.25" customHeight="1" x14ac:dyDescent="0.2">
      <c r="B1020" s="38" t="s">
        <v>1</v>
      </c>
      <c r="C1020" s="39" t="s">
        <v>96</v>
      </c>
      <c r="D1020" s="40">
        <v>2012</v>
      </c>
      <c r="E1020" s="45">
        <v>11.350000000000001</v>
      </c>
    </row>
    <row r="1021" spans="2:5" ht="14.25" customHeight="1" x14ac:dyDescent="0.2">
      <c r="B1021" s="38" t="s">
        <v>1</v>
      </c>
      <c r="C1021" s="39" t="s">
        <v>34</v>
      </c>
      <c r="D1021" s="40">
        <v>2012</v>
      </c>
      <c r="E1021" s="45">
        <v>15.8</v>
      </c>
    </row>
    <row r="1022" spans="2:5" ht="14.25" customHeight="1" x14ac:dyDescent="0.2">
      <c r="B1022" s="38" t="s">
        <v>1</v>
      </c>
      <c r="C1022" s="39" t="s">
        <v>35</v>
      </c>
      <c r="D1022" s="40">
        <v>2012</v>
      </c>
      <c r="E1022" s="45">
        <v>25.45</v>
      </c>
    </row>
    <row r="1023" spans="2:5" ht="14.25" customHeight="1" x14ac:dyDescent="0.2">
      <c r="B1023" s="38" t="s">
        <v>1</v>
      </c>
      <c r="C1023" s="39" t="s">
        <v>36</v>
      </c>
      <c r="D1023" s="40">
        <v>2012</v>
      </c>
      <c r="E1023" s="45">
        <v>5.15</v>
      </c>
    </row>
    <row r="1024" spans="2:5" ht="14.25" customHeight="1" x14ac:dyDescent="0.2">
      <c r="B1024" s="38" t="s">
        <v>1</v>
      </c>
      <c r="C1024" s="39" t="s">
        <v>37</v>
      </c>
      <c r="D1024" s="40">
        <v>2012</v>
      </c>
      <c r="E1024" s="45">
        <v>62</v>
      </c>
    </row>
    <row r="1025" spans="2:5" ht="14.25" customHeight="1" x14ac:dyDescent="0.2">
      <c r="B1025" s="38" t="s">
        <v>1</v>
      </c>
      <c r="C1025" s="39" t="s">
        <v>38</v>
      </c>
      <c r="D1025" s="40">
        <v>2012</v>
      </c>
      <c r="E1025" s="45">
        <v>16.75</v>
      </c>
    </row>
    <row r="1026" spans="2:5" ht="14.25" customHeight="1" x14ac:dyDescent="0.2">
      <c r="B1026" s="38" t="s">
        <v>1</v>
      </c>
      <c r="C1026" s="39" t="s">
        <v>39</v>
      </c>
      <c r="D1026" s="40">
        <v>2012</v>
      </c>
      <c r="E1026" s="45">
        <v>17.850000000000001</v>
      </c>
    </row>
    <row r="1027" spans="2:5" ht="14.25" customHeight="1" x14ac:dyDescent="0.2">
      <c r="B1027" s="38" t="s">
        <v>1</v>
      </c>
      <c r="C1027" s="39" t="s">
        <v>40</v>
      </c>
      <c r="D1027" s="40">
        <v>2012</v>
      </c>
      <c r="E1027" s="45">
        <v>25.35</v>
      </c>
    </row>
    <row r="1028" spans="2:5" ht="14.25" customHeight="1" x14ac:dyDescent="0.2">
      <c r="B1028" s="38" t="s">
        <v>1</v>
      </c>
      <c r="C1028" s="39" t="s">
        <v>41</v>
      </c>
      <c r="D1028" s="40">
        <v>2012</v>
      </c>
      <c r="E1028" s="45">
        <v>14.6</v>
      </c>
    </row>
    <row r="1029" spans="2:5" ht="14.25" customHeight="1" x14ac:dyDescent="0.2">
      <c r="B1029" s="38" t="s">
        <v>1</v>
      </c>
      <c r="C1029" s="39" t="s">
        <v>42</v>
      </c>
      <c r="D1029" s="40">
        <v>2012</v>
      </c>
      <c r="E1029" s="45">
        <v>73.25</v>
      </c>
    </row>
    <row r="1030" spans="2:5" ht="14.25" customHeight="1" x14ac:dyDescent="0.2">
      <c r="B1030" s="38" t="s">
        <v>1</v>
      </c>
      <c r="C1030" s="39" t="s">
        <v>43</v>
      </c>
      <c r="D1030" s="40">
        <v>2012</v>
      </c>
      <c r="E1030" s="45">
        <v>17.05</v>
      </c>
    </row>
    <row r="1031" spans="2:5" ht="14.25" customHeight="1" x14ac:dyDescent="0.2">
      <c r="B1031" s="38" t="s">
        <v>1</v>
      </c>
      <c r="C1031" s="39" t="s">
        <v>44</v>
      </c>
      <c r="D1031" s="40">
        <v>2012</v>
      </c>
      <c r="E1031" s="45">
        <v>23.05</v>
      </c>
    </row>
    <row r="1032" spans="2:5" ht="14.25" customHeight="1" x14ac:dyDescent="0.2">
      <c r="B1032" s="38" t="s">
        <v>1</v>
      </c>
      <c r="C1032" s="39" t="s">
        <v>97</v>
      </c>
      <c r="D1032" s="40">
        <v>2012</v>
      </c>
      <c r="E1032" s="45">
        <v>27.15</v>
      </c>
    </row>
    <row r="1033" spans="2:5" ht="14.25" customHeight="1" x14ac:dyDescent="0.2">
      <c r="B1033" s="38" t="s">
        <v>1</v>
      </c>
      <c r="C1033" s="39" t="s">
        <v>70</v>
      </c>
      <c r="D1033" s="40">
        <v>2012</v>
      </c>
      <c r="E1033" s="45">
        <v>22.5</v>
      </c>
    </row>
    <row r="1034" spans="2:5" ht="14.25" customHeight="1" x14ac:dyDescent="0.2">
      <c r="B1034" s="38" t="s">
        <v>1</v>
      </c>
      <c r="C1034" s="39" t="s">
        <v>81</v>
      </c>
      <c r="D1034" s="40">
        <v>2012</v>
      </c>
      <c r="E1034" s="45">
        <v>34.75</v>
      </c>
    </row>
    <row r="1035" spans="2:5" ht="14.25" customHeight="1" x14ac:dyDescent="0.2">
      <c r="B1035" s="38" t="s">
        <v>1</v>
      </c>
      <c r="C1035" s="39" t="s">
        <v>45</v>
      </c>
      <c r="D1035" s="40">
        <v>2012</v>
      </c>
      <c r="E1035" s="45">
        <v>14.45</v>
      </c>
    </row>
    <row r="1036" spans="2:5" ht="14.25" customHeight="1" x14ac:dyDescent="0.2">
      <c r="B1036" s="38" t="s">
        <v>1</v>
      </c>
      <c r="C1036" s="39" t="s">
        <v>98</v>
      </c>
      <c r="D1036" s="40">
        <v>2012</v>
      </c>
      <c r="E1036" s="45">
        <v>14.55</v>
      </c>
    </row>
    <row r="1037" spans="2:5" ht="14.25" customHeight="1" x14ac:dyDescent="0.2">
      <c r="B1037" s="38" t="s">
        <v>1</v>
      </c>
      <c r="C1037" s="39" t="s">
        <v>46</v>
      </c>
      <c r="D1037" s="40">
        <v>2012</v>
      </c>
      <c r="E1037" s="45">
        <v>9.6</v>
      </c>
    </row>
    <row r="1038" spans="2:5" ht="14.25" customHeight="1" x14ac:dyDescent="0.2">
      <c r="B1038" s="38" t="s">
        <v>1</v>
      </c>
      <c r="C1038" s="39" t="s">
        <v>47</v>
      </c>
      <c r="D1038" s="40">
        <v>2012</v>
      </c>
      <c r="E1038" s="45">
        <v>12.9</v>
      </c>
    </row>
    <row r="1039" spans="2:5" ht="14.25" customHeight="1" x14ac:dyDescent="0.2">
      <c r="B1039" s="38" t="s">
        <v>1</v>
      </c>
      <c r="C1039" s="39" t="s">
        <v>48</v>
      </c>
      <c r="D1039" s="40">
        <v>2012</v>
      </c>
      <c r="E1039" s="45">
        <v>9.1</v>
      </c>
    </row>
    <row r="1040" spans="2:5" ht="14.25" customHeight="1" x14ac:dyDescent="0.2">
      <c r="B1040" s="38" t="s">
        <v>1</v>
      </c>
      <c r="C1040" s="39" t="s">
        <v>49</v>
      </c>
      <c r="D1040" s="40">
        <v>2012</v>
      </c>
      <c r="E1040" s="45">
        <v>14.5</v>
      </c>
    </row>
    <row r="1041" spans="2:5" ht="14.25" customHeight="1" x14ac:dyDescent="0.2">
      <c r="B1041" s="38" t="s">
        <v>1</v>
      </c>
      <c r="C1041" s="39" t="s">
        <v>83</v>
      </c>
      <c r="D1041" s="40">
        <v>2012</v>
      </c>
      <c r="E1041" s="45">
        <v>26.55</v>
      </c>
    </row>
    <row r="1042" spans="2:5" ht="14.25" customHeight="1" x14ac:dyDescent="0.2">
      <c r="B1042" s="38" t="s">
        <v>1</v>
      </c>
      <c r="C1042" s="39" t="s">
        <v>84</v>
      </c>
      <c r="D1042" s="40">
        <v>2012</v>
      </c>
      <c r="E1042" s="45">
        <v>32.950000000000003</v>
      </c>
    </row>
    <row r="1043" spans="2:5" ht="14.25" customHeight="1" x14ac:dyDescent="0.2">
      <c r="B1043" s="38" t="s">
        <v>1</v>
      </c>
      <c r="C1043" s="39" t="s">
        <v>50</v>
      </c>
      <c r="D1043" s="40">
        <v>2012</v>
      </c>
      <c r="E1043" s="45">
        <v>12.3</v>
      </c>
    </row>
    <row r="1044" spans="2:5" ht="14.25" customHeight="1" x14ac:dyDescent="0.2">
      <c r="B1044" s="38" t="s">
        <v>1</v>
      </c>
      <c r="C1044" s="39" t="s">
        <v>51</v>
      </c>
      <c r="D1044" s="40">
        <v>2012</v>
      </c>
      <c r="E1044" s="45">
        <v>10.4</v>
      </c>
    </row>
    <row r="1045" spans="2:5" ht="14.25" customHeight="1" x14ac:dyDescent="0.2">
      <c r="B1045" s="38" t="s">
        <v>1</v>
      </c>
      <c r="C1045" s="39" t="s">
        <v>99</v>
      </c>
      <c r="D1045" s="40">
        <v>2012</v>
      </c>
      <c r="E1045" s="45">
        <v>7.2</v>
      </c>
    </row>
    <row r="1046" spans="2:5" ht="14.25" customHeight="1" x14ac:dyDescent="0.2">
      <c r="B1046" s="38" t="s">
        <v>1</v>
      </c>
      <c r="C1046" s="39" t="s">
        <v>71</v>
      </c>
      <c r="D1046" s="40">
        <v>2012</v>
      </c>
      <c r="E1046" s="45">
        <v>12.15</v>
      </c>
    </row>
    <row r="1047" spans="2:5" ht="14.25" customHeight="1" x14ac:dyDescent="0.2">
      <c r="B1047" s="38" t="s">
        <v>1</v>
      </c>
      <c r="C1047" s="39" t="s">
        <v>52</v>
      </c>
      <c r="D1047" s="40">
        <v>2012</v>
      </c>
      <c r="E1047" s="45">
        <v>20.399999999999999</v>
      </c>
    </row>
    <row r="1048" spans="2:5" ht="14.25" customHeight="1" x14ac:dyDescent="0.2">
      <c r="B1048" s="38" t="s">
        <v>1</v>
      </c>
      <c r="C1048" s="39" t="s">
        <v>53</v>
      </c>
      <c r="D1048" s="40">
        <v>2012</v>
      </c>
      <c r="E1048" s="45">
        <v>9.6499999999999986</v>
      </c>
    </row>
    <row r="1049" spans="2:5" ht="14.25" customHeight="1" x14ac:dyDescent="0.2">
      <c r="B1049" s="38" t="s">
        <v>1</v>
      </c>
      <c r="C1049" s="39" t="s">
        <v>54</v>
      </c>
      <c r="D1049" s="40">
        <v>2012</v>
      </c>
      <c r="E1049" s="45">
        <v>17.350000000000001</v>
      </c>
    </row>
    <row r="1050" spans="2:5" ht="14.25" customHeight="1" x14ac:dyDescent="0.2">
      <c r="B1050" s="38" t="s">
        <v>1</v>
      </c>
      <c r="C1050" s="39" t="s">
        <v>55</v>
      </c>
      <c r="D1050" s="40">
        <v>2012</v>
      </c>
      <c r="E1050" s="45">
        <v>9.9499999999999993</v>
      </c>
    </row>
    <row r="1051" spans="2:5" ht="14.25" customHeight="1" x14ac:dyDescent="0.2">
      <c r="B1051" s="38" t="s">
        <v>1</v>
      </c>
      <c r="C1051" s="39" t="s">
        <v>100</v>
      </c>
      <c r="D1051" s="40">
        <v>2012</v>
      </c>
      <c r="E1051" s="45">
        <v>18.100000000000001</v>
      </c>
    </row>
    <row r="1052" spans="2:5" ht="14.25" customHeight="1" x14ac:dyDescent="0.2">
      <c r="B1052" s="38" t="s">
        <v>1</v>
      </c>
      <c r="C1052" s="39" t="s">
        <v>56</v>
      </c>
      <c r="D1052" s="40">
        <v>2012</v>
      </c>
      <c r="E1052" s="45">
        <v>4.3000000000000007</v>
      </c>
    </row>
    <row r="1053" spans="2:5" ht="14.25" customHeight="1" thickBot="1" x14ac:dyDescent="0.25">
      <c r="B1053" s="41" t="s">
        <v>1</v>
      </c>
      <c r="C1053" s="42" t="s">
        <v>101</v>
      </c>
      <c r="D1053" s="43">
        <v>2012</v>
      </c>
      <c r="E1053" s="44">
        <v>8.8500000000000014</v>
      </c>
    </row>
    <row r="1054" spans="2:5" ht="14.25" customHeight="1" x14ac:dyDescent="0.2">
      <c r="B1054" s="34" t="s">
        <v>6</v>
      </c>
      <c r="C1054" s="35" t="s">
        <v>77</v>
      </c>
      <c r="D1054" s="36">
        <v>2012</v>
      </c>
      <c r="E1054" s="37">
        <v>43.5</v>
      </c>
    </row>
    <row r="1055" spans="2:5" ht="14.25" customHeight="1" x14ac:dyDescent="0.2">
      <c r="B1055" s="38" t="s">
        <v>6</v>
      </c>
      <c r="C1055" s="39" t="s">
        <v>28</v>
      </c>
      <c r="D1055" s="40">
        <v>2012</v>
      </c>
      <c r="E1055" s="45">
        <v>52.5</v>
      </c>
    </row>
    <row r="1056" spans="2:5" ht="14.25" customHeight="1" x14ac:dyDescent="0.2">
      <c r="B1056" s="38" t="s">
        <v>6</v>
      </c>
      <c r="C1056" s="39" t="s">
        <v>78</v>
      </c>
      <c r="D1056" s="40">
        <v>2012</v>
      </c>
      <c r="E1056" s="45">
        <v>49</v>
      </c>
    </row>
    <row r="1057" spans="2:6" ht="14.25" customHeight="1" x14ac:dyDescent="0.2">
      <c r="B1057" s="38" t="s">
        <v>6</v>
      </c>
      <c r="C1057" s="39" t="s">
        <v>29</v>
      </c>
      <c r="D1057" s="40">
        <v>2012</v>
      </c>
      <c r="E1057" s="45">
        <v>32.5</v>
      </c>
    </row>
    <row r="1058" spans="2:6" ht="14.25" customHeight="1" x14ac:dyDescent="0.2">
      <c r="B1058" s="38" t="s">
        <v>6</v>
      </c>
      <c r="C1058" s="39" t="s">
        <v>30</v>
      </c>
      <c r="D1058" s="40">
        <v>2012</v>
      </c>
      <c r="E1058" s="45">
        <v>73</v>
      </c>
    </row>
    <row r="1059" spans="2:6" ht="14.25" customHeight="1" x14ac:dyDescent="0.2">
      <c r="B1059" s="38" t="s">
        <v>6</v>
      </c>
      <c r="C1059" s="39" t="s">
        <v>31</v>
      </c>
      <c r="D1059" s="40">
        <v>2012</v>
      </c>
      <c r="E1059" s="45">
        <v>41.5</v>
      </c>
    </row>
    <row r="1060" spans="2:6" ht="14.25" customHeight="1" x14ac:dyDescent="0.2">
      <c r="B1060" s="38" t="s">
        <v>6</v>
      </c>
      <c r="C1060" s="39" t="s">
        <v>32</v>
      </c>
      <c r="D1060" s="40">
        <v>2012</v>
      </c>
      <c r="E1060" s="45">
        <v>46.5</v>
      </c>
    </row>
    <row r="1061" spans="2:6" ht="14.25" customHeight="1" x14ac:dyDescent="0.2">
      <c r="B1061" s="38" t="s">
        <v>6</v>
      </c>
      <c r="C1061" s="39" t="s">
        <v>79</v>
      </c>
      <c r="D1061" s="40">
        <v>2012</v>
      </c>
      <c r="E1061" s="45">
        <v>70.5</v>
      </c>
    </row>
    <row r="1062" spans="2:6" ht="14.25" customHeight="1" x14ac:dyDescent="0.2">
      <c r="B1062" s="38" t="s">
        <v>6</v>
      </c>
      <c r="C1062" s="39" t="s">
        <v>80</v>
      </c>
      <c r="D1062" s="40">
        <v>2012</v>
      </c>
      <c r="E1062" s="45">
        <v>20.5</v>
      </c>
    </row>
    <row r="1063" spans="2:6" ht="14.25" customHeight="1" x14ac:dyDescent="0.2">
      <c r="B1063" s="38" t="s">
        <v>6</v>
      </c>
      <c r="C1063" s="39" t="s">
        <v>33</v>
      </c>
      <c r="D1063" s="40">
        <v>2012</v>
      </c>
      <c r="E1063" s="45">
        <v>20</v>
      </c>
    </row>
    <row r="1064" spans="2:6" ht="14.25" customHeight="1" thickBot="1" x14ac:dyDescent="0.25">
      <c r="B1064" s="41" t="s">
        <v>6</v>
      </c>
      <c r="C1064" s="42" t="s">
        <v>94</v>
      </c>
      <c r="D1064" s="43">
        <v>2012</v>
      </c>
      <c r="E1064" s="44">
        <v>66.5</v>
      </c>
    </row>
    <row r="1065" spans="2:6" ht="14.25" customHeight="1" x14ac:dyDescent="0.2">
      <c r="B1065" s="34" t="s">
        <v>7</v>
      </c>
      <c r="C1065" s="35" t="s">
        <v>57</v>
      </c>
      <c r="D1065" s="36">
        <v>2012</v>
      </c>
      <c r="E1065" s="37">
        <v>15.25</v>
      </c>
    </row>
    <row r="1066" spans="2:6" ht="14.25" customHeight="1" x14ac:dyDescent="0.2">
      <c r="B1066" s="38" t="s">
        <v>7</v>
      </c>
      <c r="C1066" s="39" t="s">
        <v>58</v>
      </c>
      <c r="D1066" s="40">
        <v>2012</v>
      </c>
      <c r="E1066" s="45">
        <v>12.850000000000001</v>
      </c>
    </row>
    <row r="1067" spans="2:6" ht="14.25" customHeight="1" x14ac:dyDescent="0.2">
      <c r="B1067" s="38" t="s">
        <v>7</v>
      </c>
      <c r="C1067" s="39" t="s">
        <v>60</v>
      </c>
      <c r="D1067" s="40">
        <v>2012</v>
      </c>
      <c r="E1067" s="45">
        <v>0.23449999999999999</v>
      </c>
    </row>
    <row r="1068" spans="2:6" ht="14.25" customHeight="1" x14ac:dyDescent="0.2">
      <c r="B1068" s="38" t="s">
        <v>7</v>
      </c>
      <c r="C1068" s="39" t="s">
        <v>61</v>
      </c>
      <c r="D1068" s="40">
        <v>2012</v>
      </c>
      <c r="E1068" s="45">
        <v>49.75</v>
      </c>
    </row>
    <row r="1069" spans="2:6" ht="14.25" customHeight="1" x14ac:dyDescent="0.2">
      <c r="B1069" s="38" t="s">
        <v>7</v>
      </c>
      <c r="C1069" s="39" t="s">
        <v>102</v>
      </c>
      <c r="D1069" s="40">
        <v>2012</v>
      </c>
      <c r="E1069" s="45">
        <v>13.85</v>
      </c>
    </row>
    <row r="1070" spans="2:6" ht="14.25" customHeight="1" x14ac:dyDescent="0.2">
      <c r="B1070" s="38" t="s">
        <v>7</v>
      </c>
      <c r="C1070" s="39" t="s">
        <v>87</v>
      </c>
      <c r="D1070" s="40">
        <v>2012</v>
      </c>
      <c r="E1070" s="45">
        <v>36.700000000000003</v>
      </c>
    </row>
    <row r="1071" spans="2:6" ht="14.25" customHeight="1" x14ac:dyDescent="0.2">
      <c r="B1071" s="38" t="s">
        <v>7</v>
      </c>
      <c r="C1071" s="39" t="s">
        <v>62</v>
      </c>
      <c r="D1071" s="40">
        <v>2012</v>
      </c>
      <c r="E1071" s="45">
        <v>33.549999999999997</v>
      </c>
    </row>
    <row r="1072" spans="2:6" ht="14.25" customHeight="1" x14ac:dyDescent="0.2">
      <c r="B1072" s="38" t="s">
        <v>7</v>
      </c>
      <c r="C1072" s="39" t="s">
        <v>110</v>
      </c>
      <c r="D1072" s="40">
        <v>2012</v>
      </c>
      <c r="E1072" s="45">
        <v>44.65</v>
      </c>
      <c r="F1072" s="2"/>
    </row>
    <row r="1073" spans="2:6" ht="14.25" customHeight="1" x14ac:dyDescent="0.2">
      <c r="B1073" s="38" t="s">
        <v>7</v>
      </c>
      <c r="C1073" s="39" t="s">
        <v>111</v>
      </c>
      <c r="D1073" s="40">
        <v>2012</v>
      </c>
      <c r="E1073" s="45">
        <v>34.5</v>
      </c>
      <c r="F1073" s="2"/>
    </row>
    <row r="1074" spans="2:6" ht="14.25" customHeight="1" x14ac:dyDescent="0.2">
      <c r="B1074" s="38" t="s">
        <v>7</v>
      </c>
      <c r="C1074" s="39" t="s">
        <v>112</v>
      </c>
      <c r="D1074" s="40">
        <v>2012</v>
      </c>
      <c r="E1074" s="45">
        <v>11.649999999999999</v>
      </c>
    </row>
    <row r="1075" spans="2:6" ht="14.25" customHeight="1" thickBot="1" x14ac:dyDescent="0.25">
      <c r="B1075" s="41" t="s">
        <v>7</v>
      </c>
      <c r="C1075" s="42" t="s">
        <v>63</v>
      </c>
      <c r="D1075" s="43">
        <v>2012</v>
      </c>
      <c r="E1075" s="44">
        <v>7.2750000000000004</v>
      </c>
    </row>
    <row r="1076" spans="2:6" ht="14.25" customHeight="1" x14ac:dyDescent="0.2">
      <c r="B1076" s="34" t="s">
        <v>5</v>
      </c>
      <c r="C1076" s="35" t="s">
        <v>90</v>
      </c>
      <c r="D1076" s="36">
        <v>2012</v>
      </c>
      <c r="E1076" s="37">
        <v>14</v>
      </c>
    </row>
    <row r="1077" spans="2:6" ht="14.25" customHeight="1" x14ac:dyDescent="0.2">
      <c r="B1077" s="38" t="s">
        <v>5</v>
      </c>
      <c r="C1077" s="39" t="s">
        <v>18</v>
      </c>
      <c r="D1077" s="40">
        <v>2012</v>
      </c>
      <c r="E1077" s="45">
        <v>6.45</v>
      </c>
    </row>
    <row r="1078" spans="2:6" ht="14.25" customHeight="1" x14ac:dyDescent="0.2">
      <c r="B1078" s="38" t="s">
        <v>5</v>
      </c>
      <c r="C1078" s="39" t="s">
        <v>91</v>
      </c>
      <c r="D1078" s="40">
        <v>2012</v>
      </c>
      <c r="E1078" s="45">
        <v>9.0500000000000007</v>
      </c>
    </row>
    <row r="1079" spans="2:6" ht="14.25" customHeight="1" x14ac:dyDescent="0.2">
      <c r="B1079" s="38" t="s">
        <v>5</v>
      </c>
      <c r="C1079" s="39" t="s">
        <v>92</v>
      </c>
      <c r="D1079" s="40">
        <v>2012</v>
      </c>
      <c r="E1079" s="45">
        <v>57.5</v>
      </c>
    </row>
    <row r="1080" spans="2:6" ht="14.25" customHeight="1" x14ac:dyDescent="0.2">
      <c r="B1080" s="38" t="s">
        <v>5</v>
      </c>
      <c r="C1080" s="39" t="s">
        <v>19</v>
      </c>
      <c r="D1080" s="40">
        <v>2012</v>
      </c>
      <c r="E1080" s="45">
        <v>27</v>
      </c>
    </row>
    <row r="1081" spans="2:6" ht="14.25" customHeight="1" x14ac:dyDescent="0.2">
      <c r="B1081" s="38" t="s">
        <v>5</v>
      </c>
      <c r="C1081" s="39" t="s">
        <v>143</v>
      </c>
      <c r="D1081" s="40">
        <v>2012</v>
      </c>
      <c r="E1081" s="45">
        <v>19</v>
      </c>
    </row>
    <row r="1082" spans="2:6" ht="14.25" customHeight="1" x14ac:dyDescent="0.2">
      <c r="B1082" s="38" t="s">
        <v>5</v>
      </c>
      <c r="C1082" s="39" t="s">
        <v>144</v>
      </c>
      <c r="D1082" s="40">
        <v>2012</v>
      </c>
      <c r="E1082" s="45">
        <v>40</v>
      </c>
    </row>
    <row r="1083" spans="2:6" ht="14.25" customHeight="1" x14ac:dyDescent="0.2">
      <c r="B1083" s="38" t="s">
        <v>5</v>
      </c>
      <c r="C1083" s="39" t="s">
        <v>145</v>
      </c>
      <c r="D1083" s="40">
        <v>2012</v>
      </c>
      <c r="E1083" s="45">
        <v>39.5</v>
      </c>
    </row>
    <row r="1084" spans="2:6" ht="14.25" customHeight="1" x14ac:dyDescent="0.2">
      <c r="B1084" s="38" t="s">
        <v>5</v>
      </c>
      <c r="C1084" s="39" t="s">
        <v>146</v>
      </c>
      <c r="D1084" s="40">
        <v>2012</v>
      </c>
      <c r="E1084" s="45">
        <v>68.5</v>
      </c>
    </row>
    <row r="1085" spans="2:6" ht="14.25" customHeight="1" x14ac:dyDescent="0.2">
      <c r="B1085" s="38" t="s">
        <v>5</v>
      </c>
      <c r="C1085" s="39" t="s">
        <v>23</v>
      </c>
      <c r="D1085" s="40">
        <v>2012</v>
      </c>
      <c r="E1085" s="45">
        <v>59.5</v>
      </c>
    </row>
    <row r="1086" spans="2:6" ht="14.25" customHeight="1" x14ac:dyDescent="0.2">
      <c r="B1086" s="38" t="s">
        <v>5</v>
      </c>
      <c r="C1086" s="39" t="s">
        <v>69</v>
      </c>
      <c r="D1086" s="40">
        <v>2012</v>
      </c>
      <c r="E1086" s="45">
        <v>1.1000000000000001</v>
      </c>
    </row>
    <row r="1087" spans="2:6" ht="14.25" customHeight="1" x14ac:dyDescent="0.2">
      <c r="B1087" s="38" t="s">
        <v>5</v>
      </c>
      <c r="C1087" s="39" t="s">
        <v>106</v>
      </c>
      <c r="D1087" s="40">
        <v>2012</v>
      </c>
      <c r="E1087" s="45">
        <v>46</v>
      </c>
    </row>
    <row r="1088" spans="2:6" ht="14.25" customHeight="1" x14ac:dyDescent="0.2">
      <c r="B1088" s="38" t="s">
        <v>5</v>
      </c>
      <c r="C1088" s="39" t="s">
        <v>24</v>
      </c>
      <c r="D1088" s="40">
        <v>2012</v>
      </c>
      <c r="E1088" s="45">
        <v>68.5</v>
      </c>
    </row>
    <row r="1089" spans="2:5" ht="14.25" customHeight="1" x14ac:dyDescent="0.2">
      <c r="B1089" s="38" t="s">
        <v>5</v>
      </c>
      <c r="C1089" s="39" t="s">
        <v>74</v>
      </c>
      <c r="D1089" s="40">
        <v>2012</v>
      </c>
      <c r="E1089" s="45">
        <v>46</v>
      </c>
    </row>
    <row r="1090" spans="2:5" ht="14.25" customHeight="1" x14ac:dyDescent="0.2">
      <c r="B1090" s="38" t="s">
        <v>5</v>
      </c>
      <c r="C1090" s="39" t="s">
        <v>75</v>
      </c>
      <c r="D1090" s="40">
        <v>2012</v>
      </c>
      <c r="E1090" s="45">
        <v>32.5</v>
      </c>
    </row>
    <row r="1091" spans="2:5" ht="14.25" customHeight="1" x14ac:dyDescent="0.2">
      <c r="B1091" s="38" t="s">
        <v>5</v>
      </c>
      <c r="C1091" s="39" t="s">
        <v>25</v>
      </c>
      <c r="D1091" s="40">
        <v>2012</v>
      </c>
      <c r="E1091" s="45">
        <v>77.5</v>
      </c>
    </row>
    <row r="1092" spans="2:5" ht="14.25" customHeight="1" x14ac:dyDescent="0.2">
      <c r="B1092" s="38" t="s">
        <v>5</v>
      </c>
      <c r="C1092" s="39" t="s">
        <v>109</v>
      </c>
      <c r="D1092" s="40">
        <v>2012</v>
      </c>
      <c r="E1092" s="45">
        <v>32.5</v>
      </c>
    </row>
    <row r="1093" spans="2:5" ht="14.25" customHeight="1" x14ac:dyDescent="0.2">
      <c r="B1093" s="38" t="s">
        <v>5</v>
      </c>
      <c r="C1093" s="39" t="s">
        <v>76</v>
      </c>
      <c r="D1093" s="40">
        <v>2012</v>
      </c>
      <c r="E1093" s="45">
        <v>45</v>
      </c>
    </row>
    <row r="1094" spans="2:5" ht="14.25" customHeight="1" x14ac:dyDescent="0.2">
      <c r="B1094" s="38" t="s">
        <v>5</v>
      </c>
      <c r="C1094" s="39" t="s">
        <v>27</v>
      </c>
      <c r="D1094" s="40">
        <v>2012</v>
      </c>
      <c r="E1094" s="45">
        <v>36.5</v>
      </c>
    </row>
    <row r="1095" spans="2:5" ht="14.25" customHeight="1" thickBot="1" x14ac:dyDescent="0.25">
      <c r="B1095" s="41" t="s">
        <v>5</v>
      </c>
      <c r="C1095" s="42" t="s">
        <v>82</v>
      </c>
      <c r="D1095" s="43">
        <v>2012</v>
      </c>
      <c r="E1095" s="44">
        <v>3.8000000000000003</v>
      </c>
    </row>
    <row r="1096" spans="2:5" ht="14.25" customHeight="1" x14ac:dyDescent="0.2">
      <c r="B1096" s="34" t="s">
        <v>4</v>
      </c>
      <c r="C1096" s="35" t="s">
        <v>161</v>
      </c>
      <c r="D1096" s="36">
        <v>2012</v>
      </c>
      <c r="E1096" s="37">
        <v>38.5</v>
      </c>
    </row>
    <row r="1097" spans="2:5" ht="14.25" customHeight="1" x14ac:dyDescent="0.2">
      <c r="B1097" s="38" t="s">
        <v>4</v>
      </c>
      <c r="C1097" s="39" t="s">
        <v>113</v>
      </c>
      <c r="D1097" s="40">
        <v>2012</v>
      </c>
      <c r="E1097" s="45">
        <v>11.25</v>
      </c>
    </row>
    <row r="1098" spans="2:5" ht="14.25" customHeight="1" x14ac:dyDescent="0.2">
      <c r="B1098" s="38" t="s">
        <v>4</v>
      </c>
      <c r="C1098" s="39" t="s">
        <v>11</v>
      </c>
      <c r="D1098" s="40">
        <v>2012</v>
      </c>
      <c r="E1098" s="45">
        <v>40</v>
      </c>
    </row>
    <row r="1099" spans="2:5" ht="14.25" customHeight="1" x14ac:dyDescent="0.2">
      <c r="B1099" s="38" t="s">
        <v>4</v>
      </c>
      <c r="C1099" s="39" t="s">
        <v>12</v>
      </c>
      <c r="D1099" s="40">
        <v>2012</v>
      </c>
      <c r="E1099" s="45">
        <v>22</v>
      </c>
    </row>
    <row r="1100" spans="2:5" ht="14.25" customHeight="1" x14ac:dyDescent="0.2">
      <c r="B1100" s="38" t="s">
        <v>4</v>
      </c>
      <c r="C1100" s="39" t="s">
        <v>89</v>
      </c>
      <c r="D1100" s="40">
        <v>2012</v>
      </c>
      <c r="E1100" s="45">
        <v>5.0999999999999996</v>
      </c>
    </row>
    <row r="1101" spans="2:5" ht="14.25" customHeight="1" x14ac:dyDescent="0.2">
      <c r="B1101" s="38" t="s">
        <v>4</v>
      </c>
      <c r="C1101" s="39" t="s">
        <v>107</v>
      </c>
      <c r="D1101" s="40">
        <v>2012</v>
      </c>
      <c r="E1101" s="45">
        <v>30</v>
      </c>
    </row>
    <row r="1102" spans="2:5" ht="14.25" customHeight="1" x14ac:dyDescent="0.2">
      <c r="B1102" s="38" t="s">
        <v>4</v>
      </c>
      <c r="C1102" s="39" t="s">
        <v>13</v>
      </c>
      <c r="D1102" s="40">
        <v>2012</v>
      </c>
      <c r="E1102" s="45">
        <v>80</v>
      </c>
    </row>
    <row r="1103" spans="2:5" ht="14.25" customHeight="1" x14ac:dyDescent="0.2">
      <c r="B1103" s="38" t="s">
        <v>4</v>
      </c>
      <c r="C1103" s="39" t="s">
        <v>104</v>
      </c>
      <c r="D1103" s="40">
        <v>2012</v>
      </c>
      <c r="E1103" s="45">
        <v>71</v>
      </c>
    </row>
    <row r="1104" spans="2:5" ht="14.25" customHeight="1" x14ac:dyDescent="0.2">
      <c r="B1104" s="38" t="s">
        <v>4</v>
      </c>
      <c r="C1104" s="39" t="s">
        <v>73</v>
      </c>
      <c r="D1104" s="40">
        <v>2012</v>
      </c>
      <c r="E1104" s="45">
        <v>0.9</v>
      </c>
    </row>
    <row r="1105" spans="2:5" ht="14.25" customHeight="1" x14ac:dyDescent="0.2">
      <c r="B1105" s="38" t="s">
        <v>4</v>
      </c>
      <c r="C1105" s="39" t="s">
        <v>14</v>
      </c>
      <c r="D1105" s="40">
        <v>2012</v>
      </c>
      <c r="E1105" s="45">
        <v>3.1</v>
      </c>
    </row>
    <row r="1106" spans="2:5" ht="14.25" customHeight="1" x14ac:dyDescent="0.2">
      <c r="B1106" s="38" t="s">
        <v>4</v>
      </c>
      <c r="C1106" s="39" t="s">
        <v>15</v>
      </c>
      <c r="D1106" s="40">
        <v>2012</v>
      </c>
      <c r="E1106" s="45">
        <v>6</v>
      </c>
    </row>
    <row r="1107" spans="2:5" ht="14.25" customHeight="1" x14ac:dyDescent="0.2">
      <c r="B1107" s="38" t="s">
        <v>4</v>
      </c>
      <c r="C1107" s="39" t="s">
        <v>108</v>
      </c>
      <c r="D1107" s="40">
        <v>2012</v>
      </c>
      <c r="E1107" s="45">
        <v>24.5</v>
      </c>
    </row>
    <row r="1108" spans="2:5" ht="14.25" customHeight="1" thickBot="1" x14ac:dyDescent="0.25">
      <c r="B1108" s="41" t="s">
        <v>4</v>
      </c>
      <c r="C1108" s="42" t="s">
        <v>105</v>
      </c>
      <c r="D1108" s="43">
        <v>2012</v>
      </c>
      <c r="E1108" s="44">
        <v>0.5</v>
      </c>
    </row>
    <row r="1109" spans="2:5" ht="14.25" customHeight="1" x14ac:dyDescent="0.2">
      <c r="B1109" s="34" t="s">
        <v>2</v>
      </c>
      <c r="C1109" s="35" t="s">
        <v>66</v>
      </c>
      <c r="D1109" s="36">
        <v>2012</v>
      </c>
      <c r="E1109" s="37">
        <v>22.299999999999997</v>
      </c>
    </row>
    <row r="1110" spans="2:5" ht="14.25" customHeight="1" thickBot="1" x14ac:dyDescent="0.25">
      <c r="B1110" s="41" t="s">
        <v>2</v>
      </c>
      <c r="C1110" s="42" t="s">
        <v>67</v>
      </c>
      <c r="D1110" s="43">
        <v>2012</v>
      </c>
      <c r="E1110" s="44">
        <v>22.1</v>
      </c>
    </row>
    <row r="1111" spans="2:5" ht="14.25" customHeight="1" x14ac:dyDescent="0.2">
      <c r="B1111" s="34" t="s">
        <v>1</v>
      </c>
      <c r="C1111" s="35" t="s">
        <v>88</v>
      </c>
      <c r="D1111" s="36">
        <v>2013</v>
      </c>
      <c r="E1111" s="37">
        <v>14</v>
      </c>
    </row>
    <row r="1112" spans="2:5" ht="14.25" customHeight="1" x14ac:dyDescent="0.2">
      <c r="B1112" s="38" t="s">
        <v>1</v>
      </c>
      <c r="C1112" s="39" t="s">
        <v>103</v>
      </c>
      <c r="D1112" s="40">
        <v>2013</v>
      </c>
      <c r="E1112" s="45">
        <v>20.5</v>
      </c>
    </row>
    <row r="1113" spans="2:5" ht="14.25" customHeight="1" x14ac:dyDescent="0.2">
      <c r="B1113" s="38" t="s">
        <v>1</v>
      </c>
      <c r="C1113" s="39" t="s">
        <v>95</v>
      </c>
      <c r="D1113" s="40">
        <v>2013</v>
      </c>
      <c r="E1113" s="45">
        <v>9.6999999999999993</v>
      </c>
    </row>
    <row r="1114" spans="2:5" ht="14.25" customHeight="1" x14ac:dyDescent="0.2">
      <c r="B1114" s="38" t="s">
        <v>1</v>
      </c>
      <c r="C1114" s="39" t="s">
        <v>96</v>
      </c>
      <c r="D1114" s="40">
        <v>2013</v>
      </c>
      <c r="E1114" s="45">
        <v>13</v>
      </c>
    </row>
    <row r="1115" spans="2:5" ht="14.25" customHeight="1" x14ac:dyDescent="0.2">
      <c r="B1115" s="38" t="s">
        <v>1</v>
      </c>
      <c r="C1115" s="39" t="s">
        <v>68</v>
      </c>
      <c r="D1115" s="40">
        <v>2013</v>
      </c>
      <c r="E1115" s="45">
        <v>6.6</v>
      </c>
    </row>
    <row r="1116" spans="2:5" ht="14.25" customHeight="1" x14ac:dyDescent="0.2">
      <c r="B1116" s="38" t="s">
        <v>1</v>
      </c>
      <c r="C1116" s="39" t="s">
        <v>34</v>
      </c>
      <c r="D1116" s="40">
        <v>2013</v>
      </c>
      <c r="E1116" s="45">
        <v>25.5</v>
      </c>
    </row>
    <row r="1117" spans="2:5" ht="14.25" customHeight="1" x14ac:dyDescent="0.2">
      <c r="B1117" s="38" t="s">
        <v>1</v>
      </c>
      <c r="C1117" s="39" t="s">
        <v>35</v>
      </c>
      <c r="D1117" s="40">
        <v>2013</v>
      </c>
      <c r="E1117" s="45">
        <v>23.5</v>
      </c>
    </row>
    <row r="1118" spans="2:5" ht="14.25" customHeight="1" x14ac:dyDescent="0.2">
      <c r="B1118" s="38" t="s">
        <v>1</v>
      </c>
      <c r="C1118" s="39" t="s">
        <v>36</v>
      </c>
      <c r="D1118" s="40">
        <v>2013</v>
      </c>
      <c r="E1118" s="45">
        <v>4.8499999999999996</v>
      </c>
    </row>
    <row r="1119" spans="2:5" ht="14.25" customHeight="1" x14ac:dyDescent="0.2">
      <c r="B1119" s="38" t="s">
        <v>1</v>
      </c>
      <c r="C1119" s="39" t="s">
        <v>37</v>
      </c>
      <c r="D1119" s="40">
        <v>2013</v>
      </c>
      <c r="E1119" s="45">
        <v>64.5</v>
      </c>
    </row>
    <row r="1120" spans="2:5" ht="14.25" customHeight="1" x14ac:dyDescent="0.2">
      <c r="B1120" s="38" t="s">
        <v>1</v>
      </c>
      <c r="C1120" s="39" t="s">
        <v>38</v>
      </c>
      <c r="D1120" s="40">
        <v>2013</v>
      </c>
      <c r="E1120" s="45">
        <v>15.5</v>
      </c>
    </row>
    <row r="1121" spans="2:5" ht="14.25" customHeight="1" x14ac:dyDescent="0.2">
      <c r="B1121" s="38" t="s">
        <v>1</v>
      </c>
      <c r="C1121" s="39" t="s">
        <v>39</v>
      </c>
      <c r="D1121" s="40">
        <v>2013</v>
      </c>
      <c r="E1121" s="45">
        <v>9.15</v>
      </c>
    </row>
    <row r="1122" spans="2:5" ht="14.25" customHeight="1" x14ac:dyDescent="0.2">
      <c r="B1122" s="38" t="s">
        <v>1</v>
      </c>
      <c r="C1122" s="39" t="s">
        <v>40</v>
      </c>
      <c r="D1122" s="40">
        <v>2013</v>
      </c>
      <c r="E1122" s="45">
        <v>31.5</v>
      </c>
    </row>
    <row r="1123" spans="2:5" ht="14.25" customHeight="1" x14ac:dyDescent="0.2">
      <c r="B1123" s="38" t="s">
        <v>1</v>
      </c>
      <c r="C1123" s="39" t="s">
        <v>41</v>
      </c>
      <c r="D1123" s="40">
        <v>2013</v>
      </c>
      <c r="E1123" s="45">
        <v>18</v>
      </c>
    </row>
    <row r="1124" spans="2:5" ht="14.25" customHeight="1" x14ac:dyDescent="0.2">
      <c r="B1124" s="38" t="s">
        <v>1</v>
      </c>
      <c r="C1124" s="39" t="s">
        <v>42</v>
      </c>
      <c r="D1124" s="40">
        <v>2013</v>
      </c>
      <c r="E1124" s="45">
        <v>58</v>
      </c>
    </row>
    <row r="1125" spans="2:5" ht="14.25" customHeight="1" x14ac:dyDescent="0.2">
      <c r="B1125" s="38" t="s">
        <v>1</v>
      </c>
      <c r="C1125" s="39" t="s">
        <v>43</v>
      </c>
      <c r="D1125" s="40">
        <v>2013</v>
      </c>
      <c r="E1125" s="45">
        <v>19</v>
      </c>
    </row>
    <row r="1126" spans="2:5" ht="14.25" customHeight="1" x14ac:dyDescent="0.2">
      <c r="B1126" s="38" t="s">
        <v>1</v>
      </c>
      <c r="C1126" s="39" t="s">
        <v>44</v>
      </c>
      <c r="D1126" s="40">
        <v>2013</v>
      </c>
      <c r="E1126" s="45">
        <v>25</v>
      </c>
    </row>
    <row r="1127" spans="2:5" ht="14.25" customHeight="1" x14ac:dyDescent="0.2">
      <c r="B1127" s="38" t="s">
        <v>1</v>
      </c>
      <c r="C1127" s="39" t="s">
        <v>97</v>
      </c>
      <c r="D1127" s="40">
        <v>2013</v>
      </c>
      <c r="E1127" s="45">
        <v>29.5</v>
      </c>
    </row>
    <row r="1128" spans="2:5" ht="14.25" customHeight="1" x14ac:dyDescent="0.2">
      <c r="B1128" s="38" t="s">
        <v>1</v>
      </c>
      <c r="C1128" s="39" t="s">
        <v>70</v>
      </c>
      <c r="D1128" s="40">
        <v>2013</v>
      </c>
      <c r="E1128" s="45">
        <v>28</v>
      </c>
    </row>
    <row r="1129" spans="2:5" ht="14.25" customHeight="1" x14ac:dyDescent="0.2">
      <c r="B1129" s="52" t="s">
        <v>1</v>
      </c>
      <c r="C1129" s="53" t="s">
        <v>81</v>
      </c>
      <c r="D1129" s="54">
        <v>2013</v>
      </c>
      <c r="E1129" s="55">
        <v>40</v>
      </c>
    </row>
    <row r="1130" spans="2:5" ht="14.25" customHeight="1" x14ac:dyDescent="0.2">
      <c r="B1130" s="52" t="s">
        <v>1</v>
      </c>
      <c r="C1130" s="53" t="s">
        <v>45</v>
      </c>
      <c r="D1130" s="54">
        <v>2013</v>
      </c>
      <c r="E1130" s="55">
        <v>17</v>
      </c>
    </row>
    <row r="1131" spans="2:5" ht="14.25" customHeight="1" x14ac:dyDescent="0.2">
      <c r="B1131" s="38" t="s">
        <v>1</v>
      </c>
      <c r="C1131" s="39" t="s">
        <v>98</v>
      </c>
      <c r="D1131" s="40">
        <v>2013</v>
      </c>
      <c r="E1131" s="45">
        <v>12</v>
      </c>
    </row>
    <row r="1132" spans="2:5" ht="14.25" customHeight="1" x14ac:dyDescent="0.2">
      <c r="B1132" s="38" t="s">
        <v>1</v>
      </c>
      <c r="C1132" s="39" t="s">
        <v>46</v>
      </c>
      <c r="D1132" s="40">
        <v>2013</v>
      </c>
      <c r="E1132" s="45">
        <v>9.6999999999999993</v>
      </c>
    </row>
    <row r="1133" spans="2:5" ht="14.25" customHeight="1" x14ac:dyDescent="0.2">
      <c r="B1133" s="38" t="s">
        <v>1</v>
      </c>
      <c r="C1133" s="39" t="s">
        <v>47</v>
      </c>
      <c r="D1133" s="40">
        <v>2013</v>
      </c>
      <c r="E1133" s="45">
        <v>17</v>
      </c>
    </row>
    <row r="1134" spans="2:5" ht="14.25" customHeight="1" x14ac:dyDescent="0.2">
      <c r="B1134" s="38" t="s">
        <v>1</v>
      </c>
      <c r="C1134" s="39" t="s">
        <v>48</v>
      </c>
      <c r="D1134" s="40">
        <v>2013</v>
      </c>
      <c r="E1134" s="45">
        <v>5.8</v>
      </c>
    </row>
    <row r="1135" spans="2:5" ht="14.25" customHeight="1" x14ac:dyDescent="0.2">
      <c r="B1135" s="38" t="s">
        <v>1</v>
      </c>
      <c r="C1135" s="39" t="s">
        <v>49</v>
      </c>
      <c r="D1135" s="40">
        <v>2013</v>
      </c>
      <c r="E1135" s="45">
        <v>18.5</v>
      </c>
    </row>
    <row r="1136" spans="2:5" ht="14.25" customHeight="1" x14ac:dyDescent="0.2">
      <c r="B1136" s="38" t="s">
        <v>1</v>
      </c>
      <c r="C1136" s="39" t="s">
        <v>83</v>
      </c>
      <c r="D1136" s="40">
        <v>2013</v>
      </c>
      <c r="E1136" s="45">
        <v>28</v>
      </c>
    </row>
    <row r="1137" spans="2:5" ht="14.25" customHeight="1" x14ac:dyDescent="0.2">
      <c r="B1137" s="38" t="s">
        <v>1</v>
      </c>
      <c r="C1137" s="39" t="s">
        <v>84</v>
      </c>
      <c r="D1137" s="40">
        <v>2013</v>
      </c>
      <c r="E1137" s="45">
        <v>31</v>
      </c>
    </row>
    <row r="1138" spans="2:5" ht="14.25" customHeight="1" x14ac:dyDescent="0.2">
      <c r="B1138" s="38" t="s">
        <v>1</v>
      </c>
      <c r="C1138" s="39" t="s">
        <v>50</v>
      </c>
      <c r="D1138" s="40">
        <v>2013</v>
      </c>
      <c r="E1138" s="45">
        <v>11</v>
      </c>
    </row>
    <row r="1139" spans="2:5" ht="14.25" customHeight="1" x14ac:dyDescent="0.2">
      <c r="B1139" s="38" t="s">
        <v>1</v>
      </c>
      <c r="C1139" s="39" t="s">
        <v>51</v>
      </c>
      <c r="D1139" s="40">
        <v>2013</v>
      </c>
      <c r="E1139" s="45">
        <v>16.2</v>
      </c>
    </row>
    <row r="1140" spans="2:5" ht="14.25" customHeight="1" x14ac:dyDescent="0.2">
      <c r="B1140" s="38" t="s">
        <v>1</v>
      </c>
      <c r="C1140" s="39" t="s">
        <v>99</v>
      </c>
      <c r="D1140" s="40">
        <v>2013</v>
      </c>
      <c r="E1140" s="45">
        <v>21.05</v>
      </c>
    </row>
    <row r="1141" spans="2:5" ht="14.25" customHeight="1" x14ac:dyDescent="0.2">
      <c r="B1141" s="38" t="s">
        <v>1</v>
      </c>
      <c r="C1141" s="39" t="s">
        <v>71</v>
      </c>
      <c r="D1141" s="40">
        <v>2013</v>
      </c>
      <c r="E1141" s="45">
        <v>14.5</v>
      </c>
    </row>
    <row r="1142" spans="2:5" ht="14.25" customHeight="1" x14ac:dyDescent="0.2">
      <c r="B1142" s="38" t="s">
        <v>1</v>
      </c>
      <c r="C1142" s="39" t="s">
        <v>52</v>
      </c>
      <c r="D1142" s="40">
        <v>2013</v>
      </c>
      <c r="E1142" s="45">
        <v>22</v>
      </c>
    </row>
    <row r="1143" spans="2:5" ht="14.25" customHeight="1" x14ac:dyDescent="0.2">
      <c r="B1143" s="38" t="s">
        <v>1</v>
      </c>
      <c r="C1143" s="39" t="s">
        <v>53</v>
      </c>
      <c r="D1143" s="40">
        <v>2013</v>
      </c>
      <c r="E1143" s="45">
        <v>8.4</v>
      </c>
    </row>
    <row r="1144" spans="2:5" ht="14.25" customHeight="1" x14ac:dyDescent="0.2">
      <c r="B1144" s="38" t="s">
        <v>1</v>
      </c>
      <c r="C1144" s="39" t="s">
        <v>54</v>
      </c>
      <c r="D1144" s="40">
        <v>2013</v>
      </c>
      <c r="E1144" s="45">
        <v>19</v>
      </c>
    </row>
    <row r="1145" spans="2:5" ht="14.25" customHeight="1" x14ac:dyDescent="0.2">
      <c r="B1145" s="38" t="s">
        <v>1</v>
      </c>
      <c r="C1145" s="39" t="s">
        <v>55</v>
      </c>
      <c r="D1145" s="40">
        <v>2013</v>
      </c>
      <c r="E1145" s="45">
        <v>9.9499999999999993</v>
      </c>
    </row>
    <row r="1146" spans="2:5" ht="14.25" customHeight="1" x14ac:dyDescent="0.2">
      <c r="B1146" s="38" t="s">
        <v>1</v>
      </c>
      <c r="C1146" s="39" t="s">
        <v>100</v>
      </c>
      <c r="D1146" s="40">
        <v>2013</v>
      </c>
      <c r="E1146" s="45">
        <v>14.5</v>
      </c>
    </row>
    <row r="1147" spans="2:5" ht="14.25" customHeight="1" x14ac:dyDescent="0.2">
      <c r="B1147" s="38" t="s">
        <v>1</v>
      </c>
      <c r="C1147" s="39" t="s">
        <v>56</v>
      </c>
      <c r="D1147" s="40">
        <v>2013</v>
      </c>
      <c r="E1147" s="45">
        <v>5.55</v>
      </c>
    </row>
    <row r="1148" spans="2:5" ht="14.25" customHeight="1" thickBot="1" x14ac:dyDescent="0.25">
      <c r="B1148" s="41" t="s">
        <v>1</v>
      </c>
      <c r="C1148" s="42" t="s">
        <v>101</v>
      </c>
      <c r="D1148" s="43">
        <v>2013</v>
      </c>
      <c r="E1148" s="44">
        <v>9.1000000000000014</v>
      </c>
    </row>
    <row r="1149" spans="2:5" ht="14.25" customHeight="1" x14ac:dyDescent="0.2">
      <c r="B1149" s="34" t="s">
        <v>6</v>
      </c>
      <c r="C1149" s="35" t="s">
        <v>77</v>
      </c>
      <c r="D1149" s="36">
        <v>2013</v>
      </c>
      <c r="E1149" s="37">
        <v>46.5</v>
      </c>
    </row>
    <row r="1150" spans="2:5" ht="14.25" customHeight="1" x14ac:dyDescent="0.2">
      <c r="B1150" s="38" t="s">
        <v>6</v>
      </c>
      <c r="C1150" s="39" t="s">
        <v>28</v>
      </c>
      <c r="D1150" s="40">
        <v>2013</v>
      </c>
      <c r="E1150" s="45">
        <v>57.5</v>
      </c>
    </row>
    <row r="1151" spans="2:5" ht="14.25" customHeight="1" x14ac:dyDescent="0.2">
      <c r="B1151" s="38" t="s">
        <v>6</v>
      </c>
      <c r="C1151" s="39" t="s">
        <v>78</v>
      </c>
      <c r="D1151" s="40">
        <v>2013</v>
      </c>
      <c r="E1151" s="45">
        <v>40.5</v>
      </c>
    </row>
    <row r="1152" spans="2:5" ht="14.25" customHeight="1" x14ac:dyDescent="0.2">
      <c r="B1152" s="38" t="s">
        <v>6</v>
      </c>
      <c r="C1152" s="39" t="s">
        <v>29</v>
      </c>
      <c r="D1152" s="40">
        <v>2013</v>
      </c>
      <c r="E1152" s="45">
        <v>8.4499999999999993</v>
      </c>
    </row>
    <row r="1153" spans="2:5" ht="14.25" customHeight="1" x14ac:dyDescent="0.2">
      <c r="B1153" s="38" t="s">
        <v>6</v>
      </c>
      <c r="C1153" s="39" t="s">
        <v>30</v>
      </c>
      <c r="D1153" s="40">
        <v>2013</v>
      </c>
      <c r="E1153" s="45">
        <v>73.5</v>
      </c>
    </row>
    <row r="1154" spans="2:5" ht="14.25" customHeight="1" x14ac:dyDescent="0.2">
      <c r="B1154" s="38" t="s">
        <v>6</v>
      </c>
      <c r="C1154" s="39" t="s">
        <v>31</v>
      </c>
      <c r="D1154" s="40">
        <v>2013</v>
      </c>
      <c r="E1154" s="45">
        <v>42</v>
      </c>
    </row>
    <row r="1155" spans="2:5" ht="14.25" customHeight="1" x14ac:dyDescent="0.2">
      <c r="B1155" s="38" t="s">
        <v>6</v>
      </c>
      <c r="C1155" s="39" t="s">
        <v>32</v>
      </c>
      <c r="D1155" s="40">
        <v>2013</v>
      </c>
      <c r="E1155" s="45">
        <v>57.5</v>
      </c>
    </row>
    <row r="1156" spans="2:5" ht="14.25" customHeight="1" x14ac:dyDescent="0.2">
      <c r="B1156" s="38" t="s">
        <v>6</v>
      </c>
      <c r="C1156" s="39" t="s">
        <v>79</v>
      </c>
      <c r="D1156" s="40">
        <v>2013</v>
      </c>
      <c r="E1156" s="45">
        <v>44</v>
      </c>
    </row>
    <row r="1157" spans="2:5" ht="14.25" customHeight="1" x14ac:dyDescent="0.2">
      <c r="B1157" s="38" t="s">
        <v>6</v>
      </c>
      <c r="C1157" s="39" t="s">
        <v>80</v>
      </c>
      <c r="D1157" s="40">
        <v>2013</v>
      </c>
      <c r="E1157" s="45">
        <v>10.7</v>
      </c>
    </row>
    <row r="1158" spans="2:5" ht="14.25" customHeight="1" x14ac:dyDescent="0.2">
      <c r="B1158" s="38" t="s">
        <v>6</v>
      </c>
      <c r="C1158" s="39" t="s">
        <v>33</v>
      </c>
      <c r="D1158" s="40">
        <v>2013</v>
      </c>
      <c r="E1158" s="45">
        <v>13.5</v>
      </c>
    </row>
    <row r="1159" spans="2:5" ht="14.25" customHeight="1" thickBot="1" x14ac:dyDescent="0.25">
      <c r="B1159" s="41" t="s">
        <v>6</v>
      </c>
      <c r="C1159" s="42" t="s">
        <v>94</v>
      </c>
      <c r="D1159" s="43">
        <v>2013</v>
      </c>
      <c r="E1159" s="44">
        <v>48.5</v>
      </c>
    </row>
    <row r="1160" spans="2:5" ht="14.25" customHeight="1" x14ac:dyDescent="0.2">
      <c r="B1160" s="34" t="s">
        <v>7</v>
      </c>
      <c r="C1160" s="35" t="s">
        <v>57</v>
      </c>
      <c r="D1160" s="36">
        <v>2013</v>
      </c>
      <c r="E1160" s="37">
        <v>22.05</v>
      </c>
    </row>
    <row r="1161" spans="2:5" ht="14.25" customHeight="1" x14ac:dyDescent="0.2">
      <c r="B1161" s="38" t="s">
        <v>7</v>
      </c>
      <c r="C1161" s="39" t="s">
        <v>58</v>
      </c>
      <c r="D1161" s="40">
        <v>2013</v>
      </c>
      <c r="E1161" s="45">
        <v>26.15</v>
      </c>
    </row>
    <row r="1162" spans="2:5" ht="14.25" customHeight="1" x14ac:dyDescent="0.2">
      <c r="B1162" s="38" t="s">
        <v>7</v>
      </c>
      <c r="C1162" s="39" t="s">
        <v>60</v>
      </c>
      <c r="D1162" s="40">
        <v>2013</v>
      </c>
      <c r="E1162" s="45">
        <v>1.5050000000000001</v>
      </c>
    </row>
    <row r="1163" spans="2:5" ht="14.25" customHeight="1" x14ac:dyDescent="0.2">
      <c r="B1163" s="38" t="s">
        <v>7</v>
      </c>
      <c r="C1163" s="39" t="s">
        <v>61</v>
      </c>
      <c r="D1163" s="40">
        <v>2013</v>
      </c>
      <c r="E1163" s="45">
        <v>62.8</v>
      </c>
    </row>
    <row r="1164" spans="2:5" ht="14.25" customHeight="1" x14ac:dyDescent="0.2">
      <c r="B1164" s="38" t="s">
        <v>7</v>
      </c>
      <c r="C1164" s="39" t="s">
        <v>102</v>
      </c>
      <c r="D1164" s="40">
        <v>2013</v>
      </c>
      <c r="E1164" s="45">
        <v>35.349999999999994</v>
      </c>
    </row>
    <row r="1165" spans="2:5" ht="14.25" customHeight="1" x14ac:dyDescent="0.2">
      <c r="B1165" s="38" t="s">
        <v>7</v>
      </c>
      <c r="C1165" s="39" t="s">
        <v>87</v>
      </c>
      <c r="D1165" s="40">
        <v>2013</v>
      </c>
      <c r="E1165" s="45">
        <v>47.8</v>
      </c>
    </row>
    <row r="1166" spans="2:5" ht="14.25" customHeight="1" x14ac:dyDescent="0.2">
      <c r="B1166" s="38" t="s">
        <v>7</v>
      </c>
      <c r="C1166" s="39" t="s">
        <v>62</v>
      </c>
      <c r="D1166" s="40">
        <v>2013</v>
      </c>
      <c r="E1166" s="45">
        <v>41</v>
      </c>
    </row>
    <row r="1167" spans="2:5" ht="14.25" customHeight="1" x14ac:dyDescent="0.2">
      <c r="B1167" s="38" t="s">
        <v>7</v>
      </c>
      <c r="C1167" s="39" t="s">
        <v>110</v>
      </c>
      <c r="D1167" s="40">
        <v>2013</v>
      </c>
      <c r="E1167" s="45">
        <v>33.299999999999997</v>
      </c>
    </row>
    <row r="1168" spans="2:5" ht="14.25" customHeight="1" x14ac:dyDescent="0.2">
      <c r="B1168" s="38" t="s">
        <v>7</v>
      </c>
      <c r="C1168" s="39" t="s">
        <v>111</v>
      </c>
      <c r="D1168" s="40">
        <v>2013</v>
      </c>
      <c r="E1168" s="45">
        <v>27</v>
      </c>
    </row>
    <row r="1169" spans="2:5" ht="14.25" customHeight="1" x14ac:dyDescent="0.2">
      <c r="B1169" s="38" t="s">
        <v>7</v>
      </c>
      <c r="C1169" s="39" t="s">
        <v>112</v>
      </c>
      <c r="D1169" s="40">
        <v>2013</v>
      </c>
      <c r="E1169" s="45">
        <v>9.2899999999999991</v>
      </c>
    </row>
    <row r="1170" spans="2:5" ht="14.25" customHeight="1" thickBot="1" x14ac:dyDescent="0.25">
      <c r="B1170" s="41" t="s">
        <v>7</v>
      </c>
      <c r="C1170" s="42" t="s">
        <v>63</v>
      </c>
      <c r="D1170" s="43">
        <v>2013</v>
      </c>
      <c r="E1170" s="44">
        <v>9.07</v>
      </c>
    </row>
    <row r="1171" spans="2:5" ht="14.25" customHeight="1" x14ac:dyDescent="0.2">
      <c r="B1171" s="34" t="s">
        <v>5</v>
      </c>
      <c r="C1171" s="35" t="s">
        <v>90</v>
      </c>
      <c r="D1171" s="36">
        <v>2013</v>
      </c>
      <c r="E1171" s="37">
        <v>15.5</v>
      </c>
    </row>
    <row r="1172" spans="2:5" ht="14.25" customHeight="1" x14ac:dyDescent="0.2">
      <c r="B1172" s="38" t="s">
        <v>5</v>
      </c>
      <c r="C1172" s="39" t="s">
        <v>18</v>
      </c>
      <c r="D1172" s="40">
        <v>2013</v>
      </c>
      <c r="E1172" s="45">
        <v>12.9</v>
      </c>
    </row>
    <row r="1173" spans="2:5" ht="14.25" customHeight="1" x14ac:dyDescent="0.2">
      <c r="B1173" s="38" t="s">
        <v>5</v>
      </c>
      <c r="C1173" s="39" t="s">
        <v>91</v>
      </c>
      <c r="D1173" s="40">
        <v>2013</v>
      </c>
      <c r="E1173" s="45">
        <v>12</v>
      </c>
    </row>
    <row r="1174" spans="2:5" ht="14.25" customHeight="1" x14ac:dyDescent="0.2">
      <c r="B1174" s="38" t="s">
        <v>5</v>
      </c>
      <c r="C1174" s="39" t="s">
        <v>92</v>
      </c>
      <c r="D1174" s="40">
        <v>2013</v>
      </c>
      <c r="E1174" s="45">
        <v>70.5</v>
      </c>
    </row>
    <row r="1175" spans="2:5" ht="14.25" customHeight="1" x14ac:dyDescent="0.2">
      <c r="B1175" s="38" t="s">
        <v>5</v>
      </c>
      <c r="C1175" s="39" t="s">
        <v>19</v>
      </c>
      <c r="D1175" s="40">
        <v>2013</v>
      </c>
      <c r="E1175" s="45">
        <v>23</v>
      </c>
    </row>
    <row r="1176" spans="2:5" ht="14.25" customHeight="1" x14ac:dyDescent="0.2">
      <c r="B1176" s="38" t="s">
        <v>5</v>
      </c>
      <c r="C1176" s="39" t="s">
        <v>143</v>
      </c>
      <c r="D1176" s="40">
        <v>2013</v>
      </c>
      <c r="E1176" s="45">
        <v>31.5</v>
      </c>
    </row>
    <row r="1177" spans="2:5" ht="14.25" customHeight="1" x14ac:dyDescent="0.2">
      <c r="B1177" s="38" t="s">
        <v>5</v>
      </c>
      <c r="C1177" s="39" t="s">
        <v>144</v>
      </c>
      <c r="D1177" s="40">
        <v>2013</v>
      </c>
      <c r="E1177" s="45">
        <v>34</v>
      </c>
    </row>
    <row r="1178" spans="2:5" ht="14.25" customHeight="1" x14ac:dyDescent="0.2">
      <c r="B1178" s="38" t="s">
        <v>5</v>
      </c>
      <c r="C1178" s="39" t="s">
        <v>145</v>
      </c>
      <c r="D1178" s="40">
        <v>2013</v>
      </c>
      <c r="E1178" s="45">
        <v>53.5</v>
      </c>
    </row>
    <row r="1179" spans="2:5" ht="14.25" customHeight="1" x14ac:dyDescent="0.2">
      <c r="B1179" s="38" t="s">
        <v>5</v>
      </c>
      <c r="C1179" s="39" t="s">
        <v>23</v>
      </c>
      <c r="D1179" s="40">
        <v>2013</v>
      </c>
      <c r="E1179" s="45">
        <v>68.5</v>
      </c>
    </row>
    <row r="1180" spans="2:5" ht="14.25" customHeight="1" x14ac:dyDescent="0.2">
      <c r="B1180" s="38" t="s">
        <v>5</v>
      </c>
      <c r="C1180" s="39" t="s">
        <v>69</v>
      </c>
      <c r="D1180" s="40">
        <v>2013</v>
      </c>
      <c r="E1180" s="45">
        <v>0.9</v>
      </c>
    </row>
    <row r="1181" spans="2:5" ht="14.25" customHeight="1" x14ac:dyDescent="0.2">
      <c r="B1181" s="38" t="s">
        <v>5</v>
      </c>
      <c r="C1181" s="39" t="s">
        <v>106</v>
      </c>
      <c r="D1181" s="40">
        <v>2013</v>
      </c>
      <c r="E1181" s="45">
        <v>55.5</v>
      </c>
    </row>
    <row r="1182" spans="2:5" ht="14.25" customHeight="1" x14ac:dyDescent="0.2">
      <c r="B1182" s="38" t="s">
        <v>5</v>
      </c>
      <c r="C1182" s="39" t="s">
        <v>24</v>
      </c>
      <c r="D1182" s="40">
        <v>2013</v>
      </c>
      <c r="E1182" s="45">
        <v>62</v>
      </c>
    </row>
    <row r="1183" spans="2:5" ht="14.25" customHeight="1" x14ac:dyDescent="0.2">
      <c r="B1183" s="38" t="s">
        <v>5</v>
      </c>
      <c r="C1183" s="39" t="s">
        <v>74</v>
      </c>
      <c r="D1183" s="40">
        <v>2013</v>
      </c>
      <c r="E1183" s="45">
        <v>51</v>
      </c>
    </row>
    <row r="1184" spans="2:5" ht="14.25" customHeight="1" x14ac:dyDescent="0.2">
      <c r="B1184" s="38" t="s">
        <v>5</v>
      </c>
      <c r="C1184" s="39" t="s">
        <v>75</v>
      </c>
      <c r="D1184" s="40">
        <v>2013</v>
      </c>
      <c r="E1184" s="45">
        <v>36</v>
      </c>
    </row>
    <row r="1185" spans="2:5" ht="14.25" customHeight="1" x14ac:dyDescent="0.2">
      <c r="B1185" s="38" t="s">
        <v>5</v>
      </c>
      <c r="C1185" s="39" t="s">
        <v>25</v>
      </c>
      <c r="D1185" s="40">
        <v>2013</v>
      </c>
      <c r="E1185" s="45">
        <v>75.5</v>
      </c>
    </row>
    <row r="1186" spans="2:5" ht="14.25" customHeight="1" x14ac:dyDescent="0.2">
      <c r="B1186" s="38" t="s">
        <v>5</v>
      </c>
      <c r="C1186" s="39" t="s">
        <v>109</v>
      </c>
      <c r="D1186" s="40">
        <v>2013</v>
      </c>
      <c r="E1186" s="45">
        <v>42</v>
      </c>
    </row>
    <row r="1187" spans="2:5" ht="14.25" customHeight="1" x14ac:dyDescent="0.2">
      <c r="B1187" s="38" t="s">
        <v>5</v>
      </c>
      <c r="C1187" s="39" t="s">
        <v>76</v>
      </c>
      <c r="D1187" s="40">
        <v>2013</v>
      </c>
      <c r="E1187" s="45">
        <v>79</v>
      </c>
    </row>
    <row r="1188" spans="2:5" ht="14.25" customHeight="1" x14ac:dyDescent="0.2">
      <c r="B1188" s="38" t="s">
        <v>5</v>
      </c>
      <c r="C1188" s="39" t="s">
        <v>27</v>
      </c>
      <c r="D1188" s="40">
        <v>2013</v>
      </c>
      <c r="E1188" s="45">
        <v>22.5</v>
      </c>
    </row>
    <row r="1189" spans="2:5" ht="14.25" customHeight="1" thickBot="1" x14ac:dyDescent="0.25">
      <c r="B1189" s="41" t="s">
        <v>5</v>
      </c>
      <c r="C1189" s="42" t="s">
        <v>82</v>
      </c>
      <c r="D1189" s="43">
        <v>2013</v>
      </c>
      <c r="E1189" s="44">
        <v>3.5</v>
      </c>
    </row>
    <row r="1190" spans="2:5" ht="14.25" customHeight="1" x14ac:dyDescent="0.2">
      <c r="B1190" s="34" t="s">
        <v>4</v>
      </c>
      <c r="C1190" s="35" t="s">
        <v>161</v>
      </c>
      <c r="D1190" s="36">
        <v>2013</v>
      </c>
      <c r="E1190" s="37">
        <v>55.5</v>
      </c>
    </row>
    <row r="1191" spans="2:5" ht="14.25" customHeight="1" x14ac:dyDescent="0.2">
      <c r="B1191" s="38" t="s">
        <v>4</v>
      </c>
      <c r="C1191" s="39" t="s">
        <v>113</v>
      </c>
      <c r="D1191" s="40">
        <v>2013</v>
      </c>
      <c r="E1191" s="45">
        <v>40.5</v>
      </c>
    </row>
    <row r="1192" spans="2:5" ht="14.25" customHeight="1" x14ac:dyDescent="0.2">
      <c r="B1192" s="38" t="s">
        <v>4</v>
      </c>
      <c r="C1192" s="39" t="s">
        <v>11</v>
      </c>
      <c r="D1192" s="40">
        <v>2013</v>
      </c>
      <c r="E1192" s="45">
        <v>39</v>
      </c>
    </row>
    <row r="1193" spans="2:5" ht="14.25" customHeight="1" x14ac:dyDescent="0.2">
      <c r="B1193" s="38" t="s">
        <v>4</v>
      </c>
      <c r="C1193" s="39" t="s">
        <v>12</v>
      </c>
      <c r="D1193" s="40">
        <v>2013</v>
      </c>
      <c r="E1193" s="45">
        <v>14.95</v>
      </c>
    </row>
    <row r="1194" spans="2:5" ht="14.25" customHeight="1" x14ac:dyDescent="0.2">
      <c r="B1194" s="38" t="s">
        <v>4</v>
      </c>
      <c r="C1194" s="39" t="s">
        <v>89</v>
      </c>
      <c r="D1194" s="40">
        <v>2013</v>
      </c>
      <c r="E1194" s="45">
        <v>16.5</v>
      </c>
    </row>
    <row r="1195" spans="2:5" ht="14.25" customHeight="1" x14ac:dyDescent="0.2">
      <c r="B1195" s="38" t="s">
        <v>4</v>
      </c>
      <c r="C1195" s="39" t="s">
        <v>107</v>
      </c>
      <c r="D1195" s="40">
        <v>2013</v>
      </c>
      <c r="E1195" s="45">
        <v>38</v>
      </c>
    </row>
    <row r="1196" spans="2:5" ht="14.25" customHeight="1" x14ac:dyDescent="0.2">
      <c r="B1196" s="38" t="s">
        <v>4</v>
      </c>
      <c r="C1196" s="39" t="s">
        <v>13</v>
      </c>
      <c r="D1196" s="40">
        <v>2013</v>
      </c>
      <c r="E1196" s="45">
        <v>45.5</v>
      </c>
    </row>
    <row r="1197" spans="2:5" ht="14.25" customHeight="1" x14ac:dyDescent="0.2">
      <c r="B1197" s="38" t="s">
        <v>4</v>
      </c>
      <c r="C1197" s="39" t="s">
        <v>104</v>
      </c>
      <c r="D1197" s="40">
        <v>2013</v>
      </c>
      <c r="E1197" s="45">
        <v>86.5</v>
      </c>
    </row>
    <row r="1198" spans="2:5" ht="14.25" customHeight="1" x14ac:dyDescent="0.2">
      <c r="B1198" s="38" t="s">
        <v>4</v>
      </c>
      <c r="C1198" s="39" t="s">
        <v>73</v>
      </c>
      <c r="D1198" s="40">
        <v>2013</v>
      </c>
      <c r="E1198" s="45">
        <v>1.1000000000000001</v>
      </c>
    </row>
    <row r="1199" spans="2:5" ht="14.25" customHeight="1" x14ac:dyDescent="0.2">
      <c r="B1199" s="38" t="s">
        <v>4</v>
      </c>
      <c r="C1199" s="39" t="s">
        <v>14</v>
      </c>
      <c r="D1199" s="40">
        <v>2013</v>
      </c>
      <c r="E1199" s="45">
        <v>5.75</v>
      </c>
    </row>
    <row r="1200" spans="2:5" ht="14.25" customHeight="1" x14ac:dyDescent="0.2">
      <c r="B1200" s="38" t="s">
        <v>4</v>
      </c>
      <c r="C1200" s="39" t="s">
        <v>15</v>
      </c>
      <c r="D1200" s="40">
        <v>2013</v>
      </c>
      <c r="E1200" s="45">
        <v>6.2</v>
      </c>
    </row>
    <row r="1201" spans="2:5" ht="14.25" customHeight="1" x14ac:dyDescent="0.2">
      <c r="B1201" s="38" t="s">
        <v>4</v>
      </c>
      <c r="C1201" s="39" t="s">
        <v>108</v>
      </c>
      <c r="D1201" s="40">
        <v>2013</v>
      </c>
      <c r="E1201" s="45">
        <v>35</v>
      </c>
    </row>
    <row r="1202" spans="2:5" ht="14.25" customHeight="1" thickBot="1" x14ac:dyDescent="0.25">
      <c r="B1202" s="41" t="s">
        <v>4</v>
      </c>
      <c r="C1202" s="42" t="s">
        <v>105</v>
      </c>
      <c r="D1202" s="43">
        <v>2013</v>
      </c>
      <c r="E1202" s="44">
        <v>1.35</v>
      </c>
    </row>
    <row r="1203" spans="2:5" ht="14.25" customHeight="1" x14ac:dyDescent="0.2">
      <c r="B1203" s="34" t="s">
        <v>2</v>
      </c>
      <c r="C1203" s="35" t="s">
        <v>66</v>
      </c>
      <c r="D1203" s="36">
        <v>2013</v>
      </c>
      <c r="E1203" s="37">
        <v>27.1</v>
      </c>
    </row>
    <row r="1204" spans="2:5" ht="14.25" customHeight="1" thickBot="1" x14ac:dyDescent="0.25">
      <c r="B1204" s="41" t="s">
        <v>2</v>
      </c>
      <c r="C1204" s="42" t="s">
        <v>67</v>
      </c>
      <c r="D1204" s="43">
        <v>2013</v>
      </c>
      <c r="E1204" s="44">
        <v>36.200000000000003</v>
      </c>
    </row>
    <row r="1205" spans="2:5" ht="14.25" customHeight="1" x14ac:dyDescent="0.2">
      <c r="B1205" s="34" t="s">
        <v>1</v>
      </c>
      <c r="C1205" s="35" t="s">
        <v>88</v>
      </c>
      <c r="D1205" s="36">
        <v>2014</v>
      </c>
      <c r="E1205" s="37">
        <v>15</v>
      </c>
    </row>
    <row r="1206" spans="2:5" ht="14.25" customHeight="1" x14ac:dyDescent="0.2">
      <c r="B1206" s="38" t="s">
        <v>1</v>
      </c>
      <c r="C1206" s="39" t="s">
        <v>103</v>
      </c>
      <c r="D1206" s="40">
        <v>2014</v>
      </c>
      <c r="E1206" s="45">
        <v>20.5</v>
      </c>
    </row>
    <row r="1207" spans="2:5" ht="14.25" customHeight="1" x14ac:dyDescent="0.2">
      <c r="B1207" s="38" t="s">
        <v>1</v>
      </c>
      <c r="C1207" s="39" t="s">
        <v>114</v>
      </c>
      <c r="D1207" s="40">
        <v>2014</v>
      </c>
      <c r="E1207" s="45">
        <v>11</v>
      </c>
    </row>
    <row r="1208" spans="2:5" ht="14.25" customHeight="1" x14ac:dyDescent="0.2">
      <c r="B1208" s="38" t="s">
        <v>1</v>
      </c>
      <c r="C1208" s="39" t="s">
        <v>115</v>
      </c>
      <c r="D1208" s="40">
        <v>2014</v>
      </c>
      <c r="E1208" s="45">
        <v>6.85</v>
      </c>
    </row>
    <row r="1209" spans="2:5" ht="14.25" customHeight="1" x14ac:dyDescent="0.2">
      <c r="B1209" s="38" t="s">
        <v>1</v>
      </c>
      <c r="C1209" s="39" t="s">
        <v>116</v>
      </c>
      <c r="D1209" s="40">
        <v>2014</v>
      </c>
      <c r="E1209" s="45">
        <v>15.45</v>
      </c>
    </row>
    <row r="1210" spans="2:5" ht="14.25" customHeight="1" x14ac:dyDescent="0.2">
      <c r="B1210" s="38" t="s">
        <v>1</v>
      </c>
      <c r="C1210" s="39" t="s">
        <v>95</v>
      </c>
      <c r="D1210" s="40">
        <v>2014</v>
      </c>
      <c r="E1210" s="45">
        <v>5.8</v>
      </c>
    </row>
    <row r="1211" spans="2:5" ht="14.25" customHeight="1" x14ac:dyDescent="0.2">
      <c r="B1211" s="38" t="s">
        <v>1</v>
      </c>
      <c r="C1211" s="39" t="s">
        <v>96</v>
      </c>
      <c r="D1211" s="40">
        <v>2014</v>
      </c>
      <c r="E1211" s="45">
        <v>12.5</v>
      </c>
    </row>
    <row r="1212" spans="2:5" ht="14.25" customHeight="1" x14ac:dyDescent="0.2">
      <c r="B1212" s="38" t="s">
        <v>1</v>
      </c>
      <c r="C1212" s="39" t="s">
        <v>117</v>
      </c>
      <c r="D1212" s="40">
        <v>2014</v>
      </c>
      <c r="E1212" s="45">
        <v>7.05</v>
      </c>
    </row>
    <row r="1213" spans="2:5" ht="14.25" customHeight="1" x14ac:dyDescent="0.2">
      <c r="B1213" s="38" t="s">
        <v>1</v>
      </c>
      <c r="C1213" s="39" t="s">
        <v>128</v>
      </c>
      <c r="D1213" s="40">
        <v>2014</v>
      </c>
      <c r="E1213" s="51">
        <v>10</v>
      </c>
    </row>
    <row r="1214" spans="2:5" ht="14.25" customHeight="1" x14ac:dyDescent="0.2">
      <c r="B1214" s="38" t="s">
        <v>1</v>
      </c>
      <c r="C1214" s="39" t="s">
        <v>118</v>
      </c>
      <c r="D1214" s="40">
        <v>2014</v>
      </c>
      <c r="E1214" s="45">
        <v>57.5</v>
      </c>
    </row>
    <row r="1215" spans="2:5" ht="14.25" customHeight="1" x14ac:dyDescent="0.2">
      <c r="B1215" s="38" t="s">
        <v>1</v>
      </c>
      <c r="C1215" s="39" t="s">
        <v>35</v>
      </c>
      <c r="D1215" s="40">
        <v>2014</v>
      </c>
      <c r="E1215" s="45">
        <v>21.5</v>
      </c>
    </row>
    <row r="1216" spans="2:5" ht="14.25" customHeight="1" x14ac:dyDescent="0.2">
      <c r="B1216" s="38" t="s">
        <v>1</v>
      </c>
      <c r="C1216" s="39" t="s">
        <v>119</v>
      </c>
      <c r="D1216" s="40">
        <v>2014</v>
      </c>
      <c r="E1216" s="45">
        <v>21</v>
      </c>
    </row>
    <row r="1217" spans="2:5" ht="14.25" customHeight="1" x14ac:dyDescent="0.2">
      <c r="B1217" s="38" t="s">
        <v>1</v>
      </c>
      <c r="C1217" s="39" t="s">
        <v>36</v>
      </c>
      <c r="D1217" s="40">
        <v>2014</v>
      </c>
      <c r="E1217" s="45">
        <v>4.45</v>
      </c>
    </row>
    <row r="1218" spans="2:5" ht="14.25" customHeight="1" x14ac:dyDescent="0.2">
      <c r="B1218" s="38" t="s">
        <v>1</v>
      </c>
      <c r="C1218" s="39" t="s">
        <v>37</v>
      </c>
      <c r="D1218" s="40">
        <v>2014</v>
      </c>
      <c r="E1218" s="45">
        <v>66</v>
      </c>
    </row>
    <row r="1219" spans="2:5" ht="14.25" customHeight="1" x14ac:dyDescent="0.2">
      <c r="B1219" s="38" t="s">
        <v>1</v>
      </c>
      <c r="C1219" s="39" t="s">
        <v>38</v>
      </c>
      <c r="D1219" s="40">
        <v>2014</v>
      </c>
      <c r="E1219" s="45">
        <v>18</v>
      </c>
    </row>
    <row r="1220" spans="2:5" ht="14.25" customHeight="1" x14ac:dyDescent="0.2">
      <c r="B1220" s="38" t="s">
        <v>1</v>
      </c>
      <c r="C1220" s="39" t="s">
        <v>150</v>
      </c>
      <c r="D1220" s="40">
        <v>2014</v>
      </c>
      <c r="E1220" s="56">
        <v>19.5</v>
      </c>
    </row>
    <row r="1221" spans="2:5" ht="14.25" customHeight="1" x14ac:dyDescent="0.2">
      <c r="B1221" s="38" t="s">
        <v>1</v>
      </c>
      <c r="C1221" s="39" t="s">
        <v>40</v>
      </c>
      <c r="D1221" s="40">
        <v>2014</v>
      </c>
      <c r="E1221" s="45">
        <v>29</v>
      </c>
    </row>
    <row r="1222" spans="2:5" ht="14.25" customHeight="1" x14ac:dyDescent="0.2">
      <c r="B1222" s="38" t="s">
        <v>1</v>
      </c>
      <c r="C1222" s="39" t="s">
        <v>41</v>
      </c>
      <c r="D1222" s="40">
        <v>2014</v>
      </c>
      <c r="E1222" s="45">
        <v>19</v>
      </c>
    </row>
    <row r="1223" spans="2:5" ht="14.25" customHeight="1" x14ac:dyDescent="0.2">
      <c r="B1223" s="38" t="s">
        <v>1</v>
      </c>
      <c r="C1223" s="39" t="s">
        <v>42</v>
      </c>
      <c r="D1223" s="40">
        <v>2014</v>
      </c>
      <c r="E1223" s="45">
        <v>55.5</v>
      </c>
    </row>
    <row r="1224" spans="2:5" ht="14.25" customHeight="1" x14ac:dyDescent="0.2">
      <c r="B1224" s="38" t="s">
        <v>1</v>
      </c>
      <c r="C1224" s="39" t="s">
        <v>120</v>
      </c>
      <c r="D1224" s="40">
        <v>2014</v>
      </c>
      <c r="E1224" s="51">
        <v>17.5</v>
      </c>
    </row>
    <row r="1225" spans="2:5" ht="14.25" customHeight="1" x14ac:dyDescent="0.2">
      <c r="B1225" s="38" t="s">
        <v>1</v>
      </c>
      <c r="C1225" s="39" t="s">
        <v>43</v>
      </c>
      <c r="D1225" s="40">
        <v>2014</v>
      </c>
      <c r="E1225" s="45">
        <v>20</v>
      </c>
    </row>
    <row r="1226" spans="2:5" ht="14.25" customHeight="1" x14ac:dyDescent="0.2">
      <c r="B1226" s="38" t="s">
        <v>1</v>
      </c>
      <c r="C1226" s="39" t="s">
        <v>44</v>
      </c>
      <c r="D1226" s="40">
        <v>2014</v>
      </c>
      <c r="E1226" s="45">
        <v>20.5</v>
      </c>
    </row>
    <row r="1227" spans="2:5" ht="14.25" customHeight="1" x14ac:dyDescent="0.2">
      <c r="B1227" s="38" t="s">
        <v>1</v>
      </c>
      <c r="C1227" s="39" t="s">
        <v>97</v>
      </c>
      <c r="D1227" s="40">
        <v>2014</v>
      </c>
      <c r="E1227" s="45">
        <v>28</v>
      </c>
    </row>
    <row r="1228" spans="2:5" ht="14.25" customHeight="1" x14ac:dyDescent="0.2">
      <c r="B1228" s="38" t="s">
        <v>1</v>
      </c>
      <c r="C1228" s="39" t="s">
        <v>70</v>
      </c>
      <c r="D1228" s="40">
        <v>2014</v>
      </c>
      <c r="E1228" s="45">
        <v>23</v>
      </c>
    </row>
    <row r="1229" spans="2:5" ht="14.25" customHeight="1" x14ac:dyDescent="0.2">
      <c r="B1229" s="38" t="s">
        <v>1</v>
      </c>
      <c r="C1229" s="39" t="s">
        <v>81</v>
      </c>
      <c r="D1229" s="40">
        <v>2014</v>
      </c>
      <c r="E1229" s="45">
        <v>39.5</v>
      </c>
    </row>
    <row r="1230" spans="2:5" ht="14.25" customHeight="1" x14ac:dyDescent="0.2">
      <c r="B1230" s="38" t="s">
        <v>1</v>
      </c>
      <c r="C1230" s="39" t="s">
        <v>45</v>
      </c>
      <c r="D1230" s="40">
        <v>2014</v>
      </c>
      <c r="E1230" s="45">
        <v>17.5</v>
      </c>
    </row>
    <row r="1231" spans="2:5" ht="14.25" customHeight="1" x14ac:dyDescent="0.2">
      <c r="B1231" s="38" t="s">
        <v>1</v>
      </c>
      <c r="C1231" s="39" t="s">
        <v>98</v>
      </c>
      <c r="D1231" s="40">
        <v>2014</v>
      </c>
      <c r="E1231" s="45">
        <v>12</v>
      </c>
    </row>
    <row r="1232" spans="2:5" ht="14.25" customHeight="1" x14ac:dyDescent="0.2">
      <c r="B1232" s="38" t="s">
        <v>1</v>
      </c>
      <c r="C1232" s="39" t="s">
        <v>46</v>
      </c>
      <c r="D1232" s="40">
        <v>2014</v>
      </c>
      <c r="E1232" s="45">
        <v>9.6999999999999993</v>
      </c>
    </row>
    <row r="1233" spans="2:5" ht="14.25" customHeight="1" x14ac:dyDescent="0.2">
      <c r="B1233" s="38" t="s">
        <v>1</v>
      </c>
      <c r="C1233" s="39" t="s">
        <v>47</v>
      </c>
      <c r="D1233" s="40">
        <v>2014</v>
      </c>
      <c r="E1233" s="45">
        <v>19</v>
      </c>
    </row>
    <row r="1234" spans="2:5" ht="14.25" customHeight="1" x14ac:dyDescent="0.2">
      <c r="B1234" s="38" t="s">
        <v>1</v>
      </c>
      <c r="C1234" s="39" t="s">
        <v>48</v>
      </c>
      <c r="D1234" s="40">
        <v>2014</v>
      </c>
      <c r="E1234" s="45">
        <v>5.8</v>
      </c>
    </row>
    <row r="1235" spans="2:5" ht="14.25" customHeight="1" x14ac:dyDescent="0.2">
      <c r="B1235" s="38" t="s">
        <v>1</v>
      </c>
      <c r="C1235" s="39" t="s">
        <v>49</v>
      </c>
      <c r="D1235" s="40">
        <v>2014</v>
      </c>
      <c r="E1235" s="45">
        <v>18</v>
      </c>
    </row>
    <row r="1236" spans="2:5" ht="14.25" customHeight="1" x14ac:dyDescent="0.2">
      <c r="B1236" s="38" t="s">
        <v>1</v>
      </c>
      <c r="C1236" s="39" t="s">
        <v>83</v>
      </c>
      <c r="D1236" s="40">
        <v>2014</v>
      </c>
      <c r="E1236" s="45">
        <v>25</v>
      </c>
    </row>
    <row r="1237" spans="2:5" ht="14.25" customHeight="1" x14ac:dyDescent="0.2">
      <c r="B1237" s="38" t="s">
        <v>1</v>
      </c>
      <c r="C1237" s="39" t="s">
        <v>84</v>
      </c>
      <c r="D1237" s="40">
        <v>2014</v>
      </c>
      <c r="E1237" s="45">
        <v>31</v>
      </c>
    </row>
    <row r="1238" spans="2:5" ht="14.25" customHeight="1" x14ac:dyDescent="0.2">
      <c r="B1238" s="38" t="s">
        <v>1</v>
      </c>
      <c r="C1238" s="39" t="s">
        <v>50</v>
      </c>
      <c r="D1238" s="40">
        <v>2014</v>
      </c>
      <c r="E1238" s="45">
        <v>13</v>
      </c>
    </row>
    <row r="1239" spans="2:5" ht="14.25" customHeight="1" x14ac:dyDescent="0.2">
      <c r="B1239" s="38" t="s">
        <v>1</v>
      </c>
      <c r="C1239" s="39" t="s">
        <v>51</v>
      </c>
      <c r="D1239" s="40">
        <v>2014</v>
      </c>
      <c r="E1239" s="45">
        <v>16</v>
      </c>
    </row>
    <row r="1240" spans="2:5" ht="14.25" customHeight="1" x14ac:dyDescent="0.2">
      <c r="B1240" s="38" t="s">
        <v>1</v>
      </c>
      <c r="C1240" s="39" t="s">
        <v>121</v>
      </c>
      <c r="D1240" s="40">
        <v>2014</v>
      </c>
      <c r="E1240" s="45">
        <v>22.5</v>
      </c>
    </row>
    <row r="1241" spans="2:5" ht="14.25" customHeight="1" x14ac:dyDescent="0.2">
      <c r="B1241" s="38" t="s">
        <v>1</v>
      </c>
      <c r="C1241" s="39" t="s">
        <v>99</v>
      </c>
      <c r="D1241" s="40">
        <v>2014</v>
      </c>
      <c r="E1241" s="45">
        <v>7.3</v>
      </c>
    </row>
    <row r="1242" spans="2:5" ht="14.25" customHeight="1" x14ac:dyDescent="0.2">
      <c r="B1242" s="38" t="s">
        <v>1</v>
      </c>
      <c r="C1242" s="39" t="s">
        <v>71</v>
      </c>
      <c r="D1242" s="40">
        <v>2014</v>
      </c>
      <c r="E1242" s="45">
        <v>15</v>
      </c>
    </row>
    <row r="1243" spans="2:5" ht="14.25" customHeight="1" x14ac:dyDescent="0.2">
      <c r="B1243" s="38" t="s">
        <v>1</v>
      </c>
      <c r="C1243" s="39" t="s">
        <v>52</v>
      </c>
      <c r="D1243" s="40">
        <v>2014</v>
      </c>
      <c r="E1243" s="45">
        <v>23</v>
      </c>
    </row>
    <row r="1244" spans="2:5" ht="14.25" customHeight="1" x14ac:dyDescent="0.2">
      <c r="B1244" s="38" t="s">
        <v>1</v>
      </c>
      <c r="C1244" s="39" t="s">
        <v>53</v>
      </c>
      <c r="D1244" s="40">
        <v>2014</v>
      </c>
      <c r="E1244" s="45">
        <v>8</v>
      </c>
    </row>
    <row r="1245" spans="2:5" ht="14.25" customHeight="1" x14ac:dyDescent="0.2">
      <c r="B1245" s="38" t="s">
        <v>1</v>
      </c>
      <c r="C1245" s="39" t="s">
        <v>54</v>
      </c>
      <c r="D1245" s="40">
        <v>2014</v>
      </c>
      <c r="E1245" s="45">
        <v>13.5</v>
      </c>
    </row>
    <row r="1246" spans="2:5" ht="14.25" customHeight="1" x14ac:dyDescent="0.2">
      <c r="B1246" s="38" t="s">
        <v>1</v>
      </c>
      <c r="C1246" s="39" t="s">
        <v>55</v>
      </c>
      <c r="D1246" s="40">
        <v>2014</v>
      </c>
      <c r="E1246" s="45">
        <v>12.5</v>
      </c>
    </row>
    <row r="1247" spans="2:5" ht="14.25" customHeight="1" x14ac:dyDescent="0.2">
      <c r="B1247" s="38" t="s">
        <v>1</v>
      </c>
      <c r="C1247" s="39" t="s">
        <v>100</v>
      </c>
      <c r="D1247" s="40">
        <v>2014</v>
      </c>
      <c r="E1247" s="45">
        <v>9.1</v>
      </c>
    </row>
    <row r="1248" spans="2:5" ht="14.25" customHeight="1" x14ac:dyDescent="0.2">
      <c r="B1248" s="38" t="s">
        <v>1</v>
      </c>
      <c r="C1248" s="39" t="s">
        <v>56</v>
      </c>
      <c r="D1248" s="40">
        <v>2014</v>
      </c>
      <c r="E1248" s="45">
        <v>3.5</v>
      </c>
    </row>
    <row r="1249" spans="2:5" ht="14.25" customHeight="1" thickBot="1" x14ac:dyDescent="0.25">
      <c r="B1249" s="41" t="s">
        <v>1</v>
      </c>
      <c r="C1249" s="42" t="s">
        <v>101</v>
      </c>
      <c r="D1249" s="43">
        <v>2014</v>
      </c>
      <c r="E1249" s="44">
        <v>11</v>
      </c>
    </row>
    <row r="1250" spans="2:5" ht="14.25" customHeight="1" x14ac:dyDescent="0.2">
      <c r="B1250" s="34" t="s">
        <v>6</v>
      </c>
      <c r="C1250" s="35" t="s">
        <v>134</v>
      </c>
      <c r="D1250" s="36">
        <v>2014</v>
      </c>
      <c r="E1250" s="37">
        <v>62</v>
      </c>
    </row>
    <row r="1251" spans="2:5" ht="14.25" customHeight="1" x14ac:dyDescent="0.2">
      <c r="B1251" s="38" t="s">
        <v>6</v>
      </c>
      <c r="C1251" s="39" t="s">
        <v>28</v>
      </c>
      <c r="D1251" s="40">
        <v>2014</v>
      </c>
      <c r="E1251" s="45">
        <v>62</v>
      </c>
    </row>
    <row r="1252" spans="2:5" ht="14.25" customHeight="1" x14ac:dyDescent="0.2">
      <c r="B1252" s="38" t="s">
        <v>6</v>
      </c>
      <c r="C1252" s="39" t="s">
        <v>78</v>
      </c>
      <c r="D1252" s="40">
        <v>2014</v>
      </c>
      <c r="E1252" s="45">
        <v>38.5</v>
      </c>
    </row>
    <row r="1253" spans="2:5" ht="14.25" customHeight="1" x14ac:dyDescent="0.2">
      <c r="B1253" s="38" t="s">
        <v>6</v>
      </c>
      <c r="C1253" s="39" t="s">
        <v>29</v>
      </c>
      <c r="D1253" s="40">
        <v>2014</v>
      </c>
      <c r="E1253" s="45">
        <v>12.1</v>
      </c>
    </row>
    <row r="1254" spans="2:5" ht="14.25" customHeight="1" x14ac:dyDescent="0.2">
      <c r="B1254" s="38" t="s">
        <v>6</v>
      </c>
      <c r="C1254" s="39" t="s">
        <v>30</v>
      </c>
      <c r="D1254" s="40">
        <v>2014</v>
      </c>
      <c r="E1254" s="45">
        <v>69</v>
      </c>
    </row>
    <row r="1255" spans="2:5" ht="14.25" customHeight="1" x14ac:dyDescent="0.2">
      <c r="B1255" s="38" t="s">
        <v>6</v>
      </c>
      <c r="C1255" s="39" t="s">
        <v>31</v>
      </c>
      <c r="D1255" s="40">
        <v>2014</v>
      </c>
      <c r="E1255" s="45">
        <v>44</v>
      </c>
    </row>
    <row r="1256" spans="2:5" ht="14.25" customHeight="1" x14ac:dyDescent="0.2">
      <c r="B1256" s="38" t="s">
        <v>6</v>
      </c>
      <c r="C1256" s="39" t="s">
        <v>32</v>
      </c>
      <c r="D1256" s="40">
        <v>2014</v>
      </c>
      <c r="E1256" s="45">
        <v>51</v>
      </c>
    </row>
    <row r="1257" spans="2:5" ht="14.25" customHeight="1" x14ac:dyDescent="0.2">
      <c r="B1257" s="38" t="s">
        <v>6</v>
      </c>
      <c r="C1257" s="39" t="s">
        <v>79</v>
      </c>
      <c r="D1257" s="40">
        <v>2014</v>
      </c>
      <c r="E1257" s="45">
        <v>57.5</v>
      </c>
    </row>
    <row r="1258" spans="2:5" ht="14.25" customHeight="1" x14ac:dyDescent="0.2">
      <c r="B1258" s="38" t="s">
        <v>6</v>
      </c>
      <c r="C1258" s="39" t="s">
        <v>80</v>
      </c>
      <c r="D1258" s="40">
        <v>2014</v>
      </c>
      <c r="E1258" s="45">
        <v>17</v>
      </c>
    </row>
    <row r="1259" spans="2:5" ht="14.25" customHeight="1" x14ac:dyDescent="0.2">
      <c r="B1259" s="38" t="s">
        <v>6</v>
      </c>
      <c r="C1259" s="39" t="s">
        <v>33</v>
      </c>
      <c r="D1259" s="40">
        <v>2014</v>
      </c>
      <c r="E1259" s="45">
        <v>8.1999999999999993</v>
      </c>
    </row>
    <row r="1260" spans="2:5" ht="14.25" customHeight="1" thickBot="1" x14ac:dyDescent="0.25">
      <c r="B1260" s="41" t="s">
        <v>6</v>
      </c>
      <c r="C1260" s="42" t="s">
        <v>94</v>
      </c>
      <c r="D1260" s="43">
        <v>2014</v>
      </c>
      <c r="E1260" s="44">
        <v>55.5</v>
      </c>
    </row>
    <row r="1261" spans="2:5" ht="14.25" customHeight="1" x14ac:dyDescent="0.2">
      <c r="B1261" s="34" t="s">
        <v>7</v>
      </c>
      <c r="C1261" s="35" t="s">
        <v>57</v>
      </c>
      <c r="D1261" s="36">
        <v>2014</v>
      </c>
      <c r="E1261" s="37">
        <v>18.8</v>
      </c>
    </row>
    <row r="1262" spans="2:5" ht="14.25" customHeight="1" x14ac:dyDescent="0.2">
      <c r="B1262" s="38" t="s">
        <v>7</v>
      </c>
      <c r="C1262" s="39" t="s">
        <v>58</v>
      </c>
      <c r="D1262" s="40">
        <v>2014</v>
      </c>
      <c r="E1262" s="45">
        <v>25.7</v>
      </c>
    </row>
    <row r="1263" spans="2:5" ht="14.25" customHeight="1" x14ac:dyDescent="0.2">
      <c r="B1263" s="38" t="s">
        <v>7</v>
      </c>
      <c r="C1263" s="39" t="s">
        <v>60</v>
      </c>
      <c r="D1263" s="40">
        <v>2014</v>
      </c>
      <c r="E1263" s="45">
        <v>2.335</v>
      </c>
    </row>
    <row r="1264" spans="2:5" ht="14.25" customHeight="1" x14ac:dyDescent="0.2">
      <c r="B1264" s="38" t="s">
        <v>7</v>
      </c>
      <c r="C1264" s="39" t="s">
        <v>61</v>
      </c>
      <c r="D1264" s="40">
        <v>2014</v>
      </c>
      <c r="E1264" s="45">
        <v>53.2</v>
      </c>
    </row>
    <row r="1265" spans="2:5" ht="14.25" customHeight="1" x14ac:dyDescent="0.2">
      <c r="B1265" s="38" t="s">
        <v>7</v>
      </c>
      <c r="C1265" s="39" t="s">
        <v>102</v>
      </c>
      <c r="D1265" s="40">
        <v>2014</v>
      </c>
      <c r="E1265" s="45">
        <v>35.85</v>
      </c>
    </row>
    <row r="1266" spans="2:5" ht="14.25" customHeight="1" x14ac:dyDescent="0.2">
      <c r="B1266" s="38" t="s">
        <v>7</v>
      </c>
      <c r="C1266" s="39" t="s">
        <v>87</v>
      </c>
      <c r="D1266" s="40">
        <v>2014</v>
      </c>
      <c r="E1266" s="45">
        <v>32.15</v>
      </c>
    </row>
    <row r="1267" spans="2:5" ht="14.25" customHeight="1" x14ac:dyDescent="0.2">
      <c r="B1267" s="38" t="s">
        <v>7</v>
      </c>
      <c r="C1267" s="39" t="s">
        <v>62</v>
      </c>
      <c r="D1267" s="40">
        <v>2014</v>
      </c>
      <c r="E1267" s="45">
        <v>24.799999999999997</v>
      </c>
    </row>
    <row r="1268" spans="2:5" ht="14.25" customHeight="1" x14ac:dyDescent="0.2">
      <c r="B1268" s="38" t="s">
        <v>7</v>
      </c>
      <c r="C1268" s="39" t="s">
        <v>110</v>
      </c>
      <c r="D1268" s="40">
        <v>2014</v>
      </c>
      <c r="E1268" s="45">
        <v>34.15</v>
      </c>
    </row>
    <row r="1269" spans="2:5" ht="14.25" customHeight="1" x14ac:dyDescent="0.2">
      <c r="B1269" s="38" t="s">
        <v>7</v>
      </c>
      <c r="C1269" s="39" t="s">
        <v>111</v>
      </c>
      <c r="D1269" s="40">
        <v>2014</v>
      </c>
      <c r="E1269" s="45">
        <v>23.6</v>
      </c>
    </row>
    <row r="1270" spans="2:5" ht="14.25" customHeight="1" x14ac:dyDescent="0.2">
      <c r="B1270" s="38" t="s">
        <v>7</v>
      </c>
      <c r="C1270" s="39" t="s">
        <v>112</v>
      </c>
      <c r="D1270" s="40">
        <v>2014</v>
      </c>
      <c r="E1270" s="45">
        <v>10.8</v>
      </c>
    </row>
    <row r="1271" spans="2:5" ht="14.25" customHeight="1" thickBot="1" x14ac:dyDescent="0.25">
      <c r="B1271" s="41" t="s">
        <v>7</v>
      </c>
      <c r="C1271" s="42" t="s">
        <v>63</v>
      </c>
      <c r="D1271" s="43">
        <v>2014</v>
      </c>
      <c r="E1271" s="44">
        <v>8.3800000000000008</v>
      </c>
    </row>
    <row r="1272" spans="2:5" ht="14.25" customHeight="1" x14ac:dyDescent="0.2">
      <c r="B1272" s="34" t="s">
        <v>5</v>
      </c>
      <c r="C1272" s="35" t="s">
        <v>90</v>
      </c>
      <c r="D1272" s="36">
        <v>2014</v>
      </c>
      <c r="E1272" s="37">
        <v>20.5</v>
      </c>
    </row>
    <row r="1273" spans="2:5" ht="14.25" customHeight="1" x14ac:dyDescent="0.2">
      <c r="B1273" s="38" t="s">
        <v>5</v>
      </c>
      <c r="C1273" s="39" t="s">
        <v>18</v>
      </c>
      <c r="D1273" s="40">
        <v>2014</v>
      </c>
      <c r="E1273" s="45">
        <v>11</v>
      </c>
    </row>
    <row r="1274" spans="2:5" ht="14.25" customHeight="1" x14ac:dyDescent="0.2">
      <c r="B1274" s="38" t="s">
        <v>5</v>
      </c>
      <c r="C1274" s="39" t="s">
        <v>91</v>
      </c>
      <c r="D1274" s="40">
        <v>2014</v>
      </c>
      <c r="E1274" s="45">
        <v>12</v>
      </c>
    </row>
    <row r="1275" spans="2:5" ht="14.25" customHeight="1" x14ac:dyDescent="0.2">
      <c r="B1275" s="38" t="s">
        <v>5</v>
      </c>
      <c r="C1275" s="39" t="s">
        <v>92</v>
      </c>
      <c r="D1275" s="40">
        <v>2014</v>
      </c>
      <c r="E1275" s="45">
        <v>62</v>
      </c>
    </row>
    <row r="1276" spans="2:5" ht="14.25" customHeight="1" x14ac:dyDescent="0.2">
      <c r="B1276" s="38" t="s">
        <v>5</v>
      </c>
      <c r="C1276" s="39" t="s">
        <v>19</v>
      </c>
      <c r="D1276" s="40">
        <v>2014</v>
      </c>
      <c r="E1276" s="45">
        <v>22.5</v>
      </c>
    </row>
    <row r="1277" spans="2:5" ht="14.25" customHeight="1" x14ac:dyDescent="0.2">
      <c r="B1277" s="38" t="s">
        <v>5</v>
      </c>
      <c r="C1277" s="39" t="s">
        <v>143</v>
      </c>
      <c r="D1277" s="40">
        <v>2014</v>
      </c>
      <c r="E1277" s="45">
        <v>18.5</v>
      </c>
    </row>
    <row r="1278" spans="2:5" ht="14.25" customHeight="1" x14ac:dyDescent="0.2">
      <c r="B1278" s="38" t="s">
        <v>5</v>
      </c>
      <c r="C1278" s="39" t="s">
        <v>144</v>
      </c>
      <c r="D1278" s="40">
        <v>2014</v>
      </c>
      <c r="E1278" s="45">
        <v>33</v>
      </c>
    </row>
    <row r="1279" spans="2:5" ht="14.25" customHeight="1" x14ac:dyDescent="0.2">
      <c r="B1279" s="38" t="s">
        <v>5</v>
      </c>
      <c r="C1279" s="39" t="s">
        <v>145</v>
      </c>
      <c r="D1279" s="40">
        <v>2014</v>
      </c>
      <c r="E1279" s="45">
        <v>53.5</v>
      </c>
    </row>
    <row r="1280" spans="2:5" ht="14.25" customHeight="1" x14ac:dyDescent="0.2">
      <c r="B1280" s="38" t="s">
        <v>5</v>
      </c>
      <c r="C1280" s="39" t="s">
        <v>146</v>
      </c>
      <c r="D1280" s="40">
        <v>2014</v>
      </c>
      <c r="E1280" s="45">
        <v>64</v>
      </c>
    </row>
    <row r="1281" spans="2:5" ht="14.25" customHeight="1" x14ac:dyDescent="0.2">
      <c r="B1281" s="38" t="s">
        <v>5</v>
      </c>
      <c r="C1281" s="39" t="s">
        <v>23</v>
      </c>
      <c r="D1281" s="40">
        <v>2014</v>
      </c>
      <c r="E1281" s="45">
        <v>68.5</v>
      </c>
    </row>
    <row r="1282" spans="2:5" ht="14.25" customHeight="1" x14ac:dyDescent="0.2">
      <c r="B1282" s="38" t="s">
        <v>5</v>
      </c>
      <c r="C1282" s="39" t="s">
        <v>69</v>
      </c>
      <c r="D1282" s="40">
        <v>2014</v>
      </c>
      <c r="E1282" s="45">
        <v>0.9</v>
      </c>
    </row>
    <row r="1283" spans="2:5" ht="14.25" customHeight="1" x14ac:dyDescent="0.2">
      <c r="B1283" s="38" t="s">
        <v>5</v>
      </c>
      <c r="C1283" s="39" t="s">
        <v>106</v>
      </c>
      <c r="D1283" s="40">
        <v>2014</v>
      </c>
      <c r="E1283" s="45">
        <v>46.5</v>
      </c>
    </row>
    <row r="1284" spans="2:5" ht="14.25" customHeight="1" x14ac:dyDescent="0.2">
      <c r="B1284" s="38" t="s">
        <v>5</v>
      </c>
      <c r="C1284" s="39" t="s">
        <v>24</v>
      </c>
      <c r="D1284" s="40">
        <v>2014</v>
      </c>
      <c r="E1284" s="45">
        <v>60</v>
      </c>
    </row>
    <row r="1285" spans="2:5" ht="14.25" customHeight="1" x14ac:dyDescent="0.2">
      <c r="B1285" s="38" t="s">
        <v>5</v>
      </c>
      <c r="C1285" s="39" t="s">
        <v>74</v>
      </c>
      <c r="D1285" s="40">
        <v>2014</v>
      </c>
      <c r="E1285" s="45">
        <v>44</v>
      </c>
    </row>
    <row r="1286" spans="2:5" ht="14.25" customHeight="1" x14ac:dyDescent="0.2">
      <c r="B1286" s="38" t="s">
        <v>5</v>
      </c>
      <c r="C1286" s="39" t="s">
        <v>75</v>
      </c>
      <c r="D1286" s="40">
        <v>2014</v>
      </c>
      <c r="E1286" s="45">
        <v>38</v>
      </c>
    </row>
    <row r="1287" spans="2:5" ht="14.25" customHeight="1" x14ac:dyDescent="0.2">
      <c r="B1287" s="38" t="s">
        <v>5</v>
      </c>
      <c r="C1287" s="39" t="s">
        <v>25</v>
      </c>
      <c r="D1287" s="40">
        <v>2014</v>
      </c>
      <c r="E1287" s="45">
        <v>75.5</v>
      </c>
    </row>
    <row r="1288" spans="2:5" ht="14.25" customHeight="1" x14ac:dyDescent="0.2">
      <c r="B1288" s="38" t="s">
        <v>5</v>
      </c>
      <c r="C1288" s="39" t="s">
        <v>109</v>
      </c>
      <c r="D1288" s="40">
        <v>2014</v>
      </c>
      <c r="E1288" s="45">
        <v>47.5</v>
      </c>
    </row>
    <row r="1289" spans="2:5" ht="14.25" customHeight="1" x14ac:dyDescent="0.2">
      <c r="B1289" s="38" t="s">
        <v>5</v>
      </c>
      <c r="C1289" s="39" t="s">
        <v>76</v>
      </c>
      <c r="D1289" s="40">
        <v>2014</v>
      </c>
      <c r="E1289" s="45">
        <v>62</v>
      </c>
    </row>
    <row r="1290" spans="2:5" ht="14.25" customHeight="1" x14ac:dyDescent="0.2">
      <c r="B1290" s="38" t="s">
        <v>5</v>
      </c>
      <c r="C1290" s="39" t="s">
        <v>27</v>
      </c>
      <c r="D1290" s="40">
        <v>2014</v>
      </c>
      <c r="E1290" s="45">
        <v>24.5</v>
      </c>
    </row>
    <row r="1291" spans="2:5" ht="14.25" customHeight="1" thickBot="1" x14ac:dyDescent="0.25">
      <c r="B1291" s="41" t="s">
        <v>5</v>
      </c>
      <c r="C1291" s="42" t="s">
        <v>82</v>
      </c>
      <c r="D1291" s="43">
        <v>2014</v>
      </c>
      <c r="E1291" s="44">
        <v>3.5</v>
      </c>
    </row>
    <row r="1292" spans="2:5" ht="14.25" customHeight="1" x14ac:dyDescent="0.2">
      <c r="B1292" s="34" t="s">
        <v>4</v>
      </c>
      <c r="C1292" s="35" t="s">
        <v>138</v>
      </c>
      <c r="D1292" s="36">
        <v>2014</v>
      </c>
      <c r="E1292" s="37">
        <v>41.5</v>
      </c>
    </row>
    <row r="1293" spans="2:5" ht="14.25" customHeight="1" x14ac:dyDescent="0.2">
      <c r="B1293" s="38" t="s">
        <v>4</v>
      </c>
      <c r="C1293" s="39" t="s">
        <v>161</v>
      </c>
      <c r="D1293" s="40">
        <v>2014</v>
      </c>
      <c r="E1293" s="51">
        <v>41.5</v>
      </c>
    </row>
    <row r="1294" spans="2:5" ht="14.25" customHeight="1" x14ac:dyDescent="0.2">
      <c r="B1294" s="38" t="s">
        <v>4</v>
      </c>
      <c r="C1294" s="39" t="s">
        <v>113</v>
      </c>
      <c r="D1294" s="40">
        <v>2014</v>
      </c>
      <c r="E1294" s="45">
        <v>37.5</v>
      </c>
    </row>
    <row r="1295" spans="2:5" ht="14.25" customHeight="1" x14ac:dyDescent="0.2">
      <c r="B1295" s="38" t="s">
        <v>4</v>
      </c>
      <c r="C1295" s="39" t="s">
        <v>11</v>
      </c>
      <c r="D1295" s="40">
        <v>2014</v>
      </c>
      <c r="E1295" s="45">
        <v>61.5</v>
      </c>
    </row>
    <row r="1296" spans="2:5" ht="14.25" customHeight="1" x14ac:dyDescent="0.2">
      <c r="B1296" s="38" t="s">
        <v>4</v>
      </c>
      <c r="C1296" s="39" t="s">
        <v>12</v>
      </c>
      <c r="D1296" s="40">
        <v>2014</v>
      </c>
      <c r="E1296" s="45">
        <v>15.5</v>
      </c>
    </row>
    <row r="1297" spans="2:5" ht="14.25" customHeight="1" x14ac:dyDescent="0.2">
      <c r="B1297" s="38" t="s">
        <v>4</v>
      </c>
      <c r="C1297" s="39" t="s">
        <v>89</v>
      </c>
      <c r="D1297" s="40">
        <v>2014</v>
      </c>
      <c r="E1297" s="45">
        <v>13</v>
      </c>
    </row>
    <row r="1298" spans="2:5" ht="14.25" customHeight="1" x14ac:dyDescent="0.2">
      <c r="B1298" s="38" t="s">
        <v>4</v>
      </c>
      <c r="C1298" s="39" t="s">
        <v>107</v>
      </c>
      <c r="D1298" s="40">
        <v>2014</v>
      </c>
      <c r="E1298" s="45">
        <v>35.5</v>
      </c>
    </row>
    <row r="1299" spans="2:5" ht="14.25" customHeight="1" x14ac:dyDescent="0.2">
      <c r="B1299" s="38" t="s">
        <v>4</v>
      </c>
      <c r="C1299" s="39" t="s">
        <v>13</v>
      </c>
      <c r="D1299" s="40">
        <v>2014</v>
      </c>
      <c r="E1299" s="45">
        <v>59</v>
      </c>
    </row>
    <row r="1300" spans="2:5" ht="14.25" customHeight="1" x14ac:dyDescent="0.2">
      <c r="B1300" s="38" t="s">
        <v>4</v>
      </c>
      <c r="C1300" s="39" t="s">
        <v>104</v>
      </c>
      <c r="D1300" s="40">
        <v>2014</v>
      </c>
      <c r="E1300" s="45">
        <v>99.5</v>
      </c>
    </row>
    <row r="1301" spans="2:5" ht="14.25" customHeight="1" x14ac:dyDescent="0.2">
      <c r="B1301" s="38" t="s">
        <v>4</v>
      </c>
      <c r="C1301" s="39" t="s">
        <v>73</v>
      </c>
      <c r="D1301" s="40">
        <v>2014</v>
      </c>
      <c r="E1301" s="45">
        <v>0.9</v>
      </c>
    </row>
    <row r="1302" spans="2:5" ht="14.25" customHeight="1" x14ac:dyDescent="0.2">
      <c r="B1302" s="38" t="s">
        <v>4</v>
      </c>
      <c r="C1302" s="39" t="s">
        <v>14</v>
      </c>
      <c r="D1302" s="40">
        <v>2014</v>
      </c>
      <c r="E1302" s="45">
        <v>27.4</v>
      </c>
    </row>
    <row r="1303" spans="2:5" ht="14.25" customHeight="1" x14ac:dyDescent="0.2">
      <c r="B1303" s="38" t="s">
        <v>4</v>
      </c>
      <c r="C1303" s="39" t="s">
        <v>15</v>
      </c>
      <c r="D1303" s="40">
        <v>2014</v>
      </c>
      <c r="E1303" s="45">
        <v>6.65</v>
      </c>
    </row>
    <row r="1304" spans="2:5" ht="14.25" customHeight="1" x14ac:dyDescent="0.2">
      <c r="B1304" s="38" t="s">
        <v>4</v>
      </c>
      <c r="C1304" s="39" t="s">
        <v>108</v>
      </c>
      <c r="D1304" s="40">
        <v>2014</v>
      </c>
      <c r="E1304" s="45">
        <v>31.5</v>
      </c>
    </row>
    <row r="1305" spans="2:5" ht="14.25" customHeight="1" thickBot="1" x14ac:dyDescent="0.25">
      <c r="B1305" s="41" t="s">
        <v>4</v>
      </c>
      <c r="C1305" s="42" t="s">
        <v>105</v>
      </c>
      <c r="D1305" s="43">
        <v>2014</v>
      </c>
      <c r="E1305" s="44">
        <v>1.35</v>
      </c>
    </row>
    <row r="1306" spans="2:5" ht="14.25" customHeight="1" x14ac:dyDescent="0.2">
      <c r="B1306" s="38" t="s">
        <v>2</v>
      </c>
      <c r="C1306" s="39" t="s">
        <v>66</v>
      </c>
      <c r="D1306" s="40">
        <v>2014</v>
      </c>
      <c r="E1306" s="45">
        <v>23.049999999999997</v>
      </c>
    </row>
    <row r="1307" spans="2:5" ht="14.25" customHeight="1" thickBot="1" x14ac:dyDescent="0.25">
      <c r="B1307" s="38" t="s">
        <v>2</v>
      </c>
      <c r="C1307" s="39" t="s">
        <v>67</v>
      </c>
      <c r="D1307" s="40">
        <v>2014</v>
      </c>
      <c r="E1307" s="45">
        <v>30.950000000000003</v>
      </c>
    </row>
    <row r="1308" spans="2:5" ht="14.25" customHeight="1" x14ac:dyDescent="0.2">
      <c r="B1308" s="34" t="s">
        <v>1</v>
      </c>
      <c r="C1308" s="35" t="s">
        <v>88</v>
      </c>
      <c r="D1308" s="36">
        <v>2015</v>
      </c>
      <c r="E1308" s="37">
        <v>13</v>
      </c>
    </row>
    <row r="1309" spans="2:5" ht="14.25" customHeight="1" x14ac:dyDescent="0.2">
      <c r="B1309" s="38" t="s">
        <v>1</v>
      </c>
      <c r="C1309" s="39" t="s">
        <v>103</v>
      </c>
      <c r="D1309" s="40">
        <v>2015</v>
      </c>
      <c r="E1309" s="45">
        <v>16</v>
      </c>
    </row>
    <row r="1310" spans="2:5" ht="14.25" customHeight="1" x14ac:dyDescent="0.2">
      <c r="B1310" s="38" t="s">
        <v>1</v>
      </c>
      <c r="C1310" s="39" t="s">
        <v>114</v>
      </c>
      <c r="D1310" s="40">
        <v>2015</v>
      </c>
      <c r="E1310" s="45">
        <v>10.35</v>
      </c>
    </row>
    <row r="1311" spans="2:5" ht="14.25" customHeight="1" x14ac:dyDescent="0.2">
      <c r="B1311" s="38" t="s">
        <v>1</v>
      </c>
      <c r="C1311" s="39" t="s">
        <v>115</v>
      </c>
      <c r="D1311" s="40">
        <v>2015</v>
      </c>
      <c r="E1311" s="45">
        <v>7.1</v>
      </c>
    </row>
    <row r="1312" spans="2:5" ht="14.25" customHeight="1" x14ac:dyDescent="0.2">
      <c r="B1312" s="38" t="s">
        <v>1</v>
      </c>
      <c r="C1312" s="39" t="s">
        <v>116</v>
      </c>
      <c r="D1312" s="40">
        <v>2015</v>
      </c>
      <c r="E1312" s="45">
        <v>11</v>
      </c>
    </row>
    <row r="1313" spans="2:5" ht="14.25" customHeight="1" x14ac:dyDescent="0.2">
      <c r="B1313" s="38" t="s">
        <v>1</v>
      </c>
      <c r="C1313" s="39" t="s">
        <v>95</v>
      </c>
      <c r="D1313" s="40">
        <v>2015</v>
      </c>
      <c r="E1313" s="45">
        <v>6.2</v>
      </c>
    </row>
    <row r="1314" spans="2:5" ht="14.25" customHeight="1" x14ac:dyDescent="0.2">
      <c r="B1314" s="38" t="s">
        <v>1</v>
      </c>
      <c r="C1314" s="39" t="s">
        <v>96</v>
      </c>
      <c r="D1314" s="40">
        <v>2015</v>
      </c>
      <c r="E1314" s="45">
        <v>12</v>
      </c>
    </row>
    <row r="1315" spans="2:5" ht="14.25" customHeight="1" x14ac:dyDescent="0.2">
      <c r="B1315" s="38" t="s">
        <v>1</v>
      </c>
      <c r="C1315" s="39" t="s">
        <v>117</v>
      </c>
      <c r="D1315" s="40">
        <v>2015</v>
      </c>
      <c r="E1315" s="45">
        <v>6.2</v>
      </c>
    </row>
    <row r="1316" spans="2:5" ht="14.25" customHeight="1" x14ac:dyDescent="0.2">
      <c r="B1316" s="38" t="s">
        <v>1</v>
      </c>
      <c r="C1316" s="39" t="s">
        <v>128</v>
      </c>
      <c r="D1316" s="40">
        <v>2015</v>
      </c>
      <c r="E1316" s="45">
        <v>14</v>
      </c>
    </row>
    <row r="1317" spans="2:5" ht="14.25" customHeight="1" x14ac:dyDescent="0.2">
      <c r="B1317" s="38" t="s">
        <v>1</v>
      </c>
      <c r="C1317" s="39" t="s">
        <v>118</v>
      </c>
      <c r="D1317" s="40">
        <v>2015</v>
      </c>
      <c r="E1317" s="45">
        <v>41</v>
      </c>
    </row>
    <row r="1318" spans="2:5" ht="14.25" customHeight="1" x14ac:dyDescent="0.2">
      <c r="B1318" s="38" t="s">
        <v>1</v>
      </c>
      <c r="C1318" s="39" t="s">
        <v>35</v>
      </c>
      <c r="D1318" s="40">
        <v>2015</v>
      </c>
      <c r="E1318" s="45">
        <v>21.5</v>
      </c>
    </row>
    <row r="1319" spans="2:5" ht="14.25" customHeight="1" x14ac:dyDescent="0.2">
      <c r="B1319" s="38" t="s">
        <v>1</v>
      </c>
      <c r="C1319" s="39" t="s">
        <v>119</v>
      </c>
      <c r="D1319" s="40">
        <v>2015</v>
      </c>
      <c r="E1319" s="45">
        <v>24</v>
      </c>
    </row>
    <row r="1320" spans="2:5" ht="14.25" customHeight="1" x14ac:dyDescent="0.2">
      <c r="B1320" s="38" t="s">
        <v>1</v>
      </c>
      <c r="C1320" s="39" t="s">
        <v>36</v>
      </c>
      <c r="D1320" s="40">
        <v>2015</v>
      </c>
      <c r="E1320" s="45">
        <v>4.9000000000000004</v>
      </c>
    </row>
    <row r="1321" spans="2:5" ht="14.25" customHeight="1" x14ac:dyDescent="0.2">
      <c r="B1321" s="38" t="s">
        <v>1</v>
      </c>
      <c r="C1321" s="39" t="s">
        <v>37</v>
      </c>
      <c r="D1321" s="40">
        <v>2015</v>
      </c>
      <c r="E1321" s="45">
        <v>58</v>
      </c>
    </row>
    <row r="1322" spans="2:5" ht="14.25" customHeight="1" x14ac:dyDescent="0.2">
      <c r="B1322" s="38" t="s">
        <v>1</v>
      </c>
      <c r="C1322" s="39" t="s">
        <v>38</v>
      </c>
      <c r="D1322" s="40">
        <v>2015</v>
      </c>
      <c r="E1322" s="45">
        <v>18</v>
      </c>
    </row>
    <row r="1323" spans="2:5" ht="14.25" customHeight="1" x14ac:dyDescent="0.2">
      <c r="B1323" s="38" t="s">
        <v>1</v>
      </c>
      <c r="C1323" s="39" t="s">
        <v>150</v>
      </c>
      <c r="D1323" s="40">
        <v>2015</v>
      </c>
      <c r="E1323" s="45">
        <v>17.5</v>
      </c>
    </row>
    <row r="1324" spans="2:5" ht="14.25" customHeight="1" x14ac:dyDescent="0.2">
      <c r="B1324" s="38" t="s">
        <v>1</v>
      </c>
      <c r="C1324" s="39" t="s">
        <v>40</v>
      </c>
      <c r="D1324" s="40">
        <v>2015</v>
      </c>
      <c r="E1324" s="45">
        <v>16.5</v>
      </c>
    </row>
    <row r="1325" spans="2:5" ht="14.25" customHeight="1" x14ac:dyDescent="0.2">
      <c r="B1325" s="38" t="s">
        <v>1</v>
      </c>
      <c r="C1325" s="39" t="s">
        <v>41</v>
      </c>
      <c r="D1325" s="40">
        <v>2015</v>
      </c>
      <c r="E1325" s="45">
        <v>17</v>
      </c>
    </row>
    <row r="1326" spans="2:5" ht="14.25" customHeight="1" x14ac:dyDescent="0.2">
      <c r="B1326" s="38" t="s">
        <v>1</v>
      </c>
      <c r="C1326" s="39" t="s">
        <v>42</v>
      </c>
      <c r="D1326" s="40">
        <v>2015</v>
      </c>
      <c r="E1326" s="45">
        <v>55.5</v>
      </c>
    </row>
    <row r="1327" spans="2:5" ht="14.25" customHeight="1" x14ac:dyDescent="0.2">
      <c r="B1327" s="38" t="s">
        <v>1</v>
      </c>
      <c r="C1327" s="39" t="s">
        <v>43</v>
      </c>
      <c r="D1327" s="40">
        <v>2015</v>
      </c>
      <c r="E1327" s="45">
        <v>18</v>
      </c>
    </row>
    <row r="1328" spans="2:5" ht="14.25" customHeight="1" x14ac:dyDescent="0.2">
      <c r="B1328" s="38" t="s">
        <v>1</v>
      </c>
      <c r="C1328" s="39" t="s">
        <v>120</v>
      </c>
      <c r="D1328" s="40">
        <v>2015</v>
      </c>
      <c r="E1328" s="45">
        <v>16.5</v>
      </c>
    </row>
    <row r="1329" spans="2:5" ht="14.25" customHeight="1" x14ac:dyDescent="0.2">
      <c r="B1329" s="38" t="s">
        <v>1</v>
      </c>
      <c r="C1329" s="39" t="s">
        <v>44</v>
      </c>
      <c r="D1329" s="40">
        <v>2015</v>
      </c>
      <c r="E1329" s="45">
        <v>21.5</v>
      </c>
    </row>
    <row r="1330" spans="2:5" ht="14.25" customHeight="1" x14ac:dyDescent="0.2">
      <c r="B1330" s="38" t="s">
        <v>1</v>
      </c>
      <c r="C1330" s="39" t="s">
        <v>97</v>
      </c>
      <c r="D1330" s="40">
        <v>2015</v>
      </c>
      <c r="E1330" s="45">
        <v>26</v>
      </c>
    </row>
    <row r="1331" spans="2:5" ht="14.25" customHeight="1" x14ac:dyDescent="0.2">
      <c r="B1331" s="38" t="s">
        <v>1</v>
      </c>
      <c r="C1331" s="39" t="s">
        <v>127</v>
      </c>
      <c r="D1331" s="40">
        <v>2015</v>
      </c>
      <c r="E1331" s="45">
        <v>20</v>
      </c>
    </row>
    <row r="1332" spans="2:5" ht="14.25" customHeight="1" x14ac:dyDescent="0.2">
      <c r="B1332" s="38" t="s">
        <v>1</v>
      </c>
      <c r="C1332" s="39" t="s">
        <v>70</v>
      </c>
      <c r="D1332" s="40">
        <v>2015</v>
      </c>
      <c r="E1332" s="45">
        <v>18</v>
      </c>
    </row>
    <row r="1333" spans="2:5" ht="14.25" customHeight="1" x14ac:dyDescent="0.2">
      <c r="B1333" s="38" t="s">
        <v>1</v>
      </c>
      <c r="C1333" s="39" t="s">
        <v>129</v>
      </c>
      <c r="D1333" s="40">
        <v>2015</v>
      </c>
      <c r="E1333" s="45">
        <v>32</v>
      </c>
    </row>
    <row r="1334" spans="2:5" ht="14.25" customHeight="1" x14ac:dyDescent="0.2">
      <c r="B1334" s="38" t="s">
        <v>1</v>
      </c>
      <c r="C1334" s="39" t="s">
        <v>81</v>
      </c>
      <c r="D1334" s="40">
        <v>2015</v>
      </c>
      <c r="E1334" s="45">
        <v>34.5</v>
      </c>
    </row>
    <row r="1335" spans="2:5" ht="14.25" customHeight="1" x14ac:dyDescent="0.2">
      <c r="B1335" s="38" t="s">
        <v>1</v>
      </c>
      <c r="C1335" s="39" t="s">
        <v>130</v>
      </c>
      <c r="D1335" s="40">
        <v>2015</v>
      </c>
      <c r="E1335" s="45">
        <v>33</v>
      </c>
    </row>
    <row r="1336" spans="2:5" ht="14.25" customHeight="1" x14ac:dyDescent="0.2">
      <c r="B1336" s="38" t="s">
        <v>1</v>
      </c>
      <c r="C1336" s="39" t="s">
        <v>45</v>
      </c>
      <c r="D1336" s="40">
        <v>2015</v>
      </c>
      <c r="E1336" s="45">
        <v>17.5</v>
      </c>
    </row>
    <row r="1337" spans="2:5" ht="14.25" customHeight="1" x14ac:dyDescent="0.2">
      <c r="B1337" s="38" t="s">
        <v>1</v>
      </c>
      <c r="C1337" s="39" t="s">
        <v>98</v>
      </c>
      <c r="D1337" s="40">
        <v>2015</v>
      </c>
      <c r="E1337" s="45">
        <v>10</v>
      </c>
    </row>
    <row r="1338" spans="2:5" ht="14.25" customHeight="1" x14ac:dyDescent="0.2">
      <c r="B1338" s="38" t="s">
        <v>1</v>
      </c>
      <c r="C1338" s="39" t="s">
        <v>46</v>
      </c>
      <c r="D1338" s="40">
        <v>2015</v>
      </c>
      <c r="E1338" s="45">
        <v>8.4</v>
      </c>
    </row>
    <row r="1339" spans="2:5" ht="14.25" customHeight="1" x14ac:dyDescent="0.2">
      <c r="B1339" s="38" t="s">
        <v>1</v>
      </c>
      <c r="C1339" s="39" t="s">
        <v>47</v>
      </c>
      <c r="D1339" s="40">
        <v>2015</v>
      </c>
      <c r="E1339" s="45">
        <v>14</v>
      </c>
    </row>
    <row r="1340" spans="2:5" ht="14.25" customHeight="1" x14ac:dyDescent="0.2">
      <c r="B1340" s="38" t="s">
        <v>1</v>
      </c>
      <c r="C1340" s="39" t="s">
        <v>48</v>
      </c>
      <c r="D1340" s="40">
        <v>2015</v>
      </c>
      <c r="E1340" s="45">
        <v>6.2</v>
      </c>
    </row>
    <row r="1341" spans="2:5" ht="14.25" customHeight="1" x14ac:dyDescent="0.2">
      <c r="B1341" s="38" t="s">
        <v>1</v>
      </c>
      <c r="C1341" s="39" t="s">
        <v>49</v>
      </c>
      <c r="D1341" s="40">
        <v>2015</v>
      </c>
      <c r="E1341" s="45">
        <v>17.5</v>
      </c>
    </row>
    <row r="1342" spans="2:5" ht="14.25" customHeight="1" x14ac:dyDescent="0.2">
      <c r="B1342" s="38" t="s">
        <v>1</v>
      </c>
      <c r="C1342" s="39" t="s">
        <v>83</v>
      </c>
      <c r="D1342" s="40">
        <v>2015</v>
      </c>
      <c r="E1342" s="45">
        <v>26</v>
      </c>
    </row>
    <row r="1343" spans="2:5" ht="14.25" customHeight="1" x14ac:dyDescent="0.2">
      <c r="B1343" s="38" t="s">
        <v>1</v>
      </c>
      <c r="C1343" s="39" t="s">
        <v>50</v>
      </c>
      <c r="D1343" s="40">
        <v>2015</v>
      </c>
      <c r="E1343" s="45">
        <v>12.5</v>
      </c>
    </row>
    <row r="1344" spans="2:5" ht="14.25" customHeight="1" x14ac:dyDescent="0.2">
      <c r="B1344" s="38" t="s">
        <v>1</v>
      </c>
      <c r="C1344" s="39" t="s">
        <v>51</v>
      </c>
      <c r="D1344" s="40">
        <v>2015</v>
      </c>
      <c r="E1344" s="45">
        <v>9.3000000000000007</v>
      </c>
    </row>
    <row r="1345" spans="2:5" ht="14.25" customHeight="1" x14ac:dyDescent="0.2">
      <c r="B1345" s="38" t="s">
        <v>1</v>
      </c>
      <c r="C1345" s="39" t="s">
        <v>121</v>
      </c>
      <c r="D1345" s="40">
        <v>2015</v>
      </c>
      <c r="E1345" s="45">
        <v>23</v>
      </c>
    </row>
    <row r="1346" spans="2:5" ht="14.25" customHeight="1" x14ac:dyDescent="0.2">
      <c r="B1346" s="38" t="s">
        <v>1</v>
      </c>
      <c r="C1346" s="39" t="s">
        <v>99</v>
      </c>
      <c r="D1346" s="40">
        <v>2015</v>
      </c>
      <c r="E1346" s="45">
        <v>6.6</v>
      </c>
    </row>
    <row r="1347" spans="2:5" ht="14.25" customHeight="1" x14ac:dyDescent="0.2">
      <c r="B1347" s="38" t="s">
        <v>1</v>
      </c>
      <c r="C1347" s="39" t="s">
        <v>71</v>
      </c>
      <c r="D1347" s="40">
        <v>2015</v>
      </c>
      <c r="E1347" s="45">
        <v>14</v>
      </c>
    </row>
    <row r="1348" spans="2:5" ht="14.25" customHeight="1" x14ac:dyDescent="0.2">
      <c r="B1348" s="38" t="s">
        <v>1</v>
      </c>
      <c r="C1348" s="39" t="s">
        <v>52</v>
      </c>
      <c r="D1348" s="40">
        <v>2015</v>
      </c>
      <c r="E1348" s="45">
        <v>20</v>
      </c>
    </row>
    <row r="1349" spans="2:5" ht="14.25" customHeight="1" x14ac:dyDescent="0.2">
      <c r="B1349" s="38" t="s">
        <v>1</v>
      </c>
      <c r="C1349" s="39" t="s">
        <v>53</v>
      </c>
      <c r="D1349" s="40">
        <v>2015</v>
      </c>
      <c r="E1349" s="45">
        <v>11.65</v>
      </c>
    </row>
    <row r="1350" spans="2:5" ht="14.25" customHeight="1" x14ac:dyDescent="0.2">
      <c r="B1350" s="38" t="s">
        <v>1</v>
      </c>
      <c r="C1350" s="39" t="s">
        <v>54</v>
      </c>
      <c r="D1350" s="40">
        <v>2015</v>
      </c>
      <c r="E1350" s="45">
        <v>12</v>
      </c>
    </row>
    <row r="1351" spans="2:5" ht="14.25" customHeight="1" x14ac:dyDescent="0.2">
      <c r="B1351" s="38" t="s">
        <v>1</v>
      </c>
      <c r="C1351" s="39" t="s">
        <v>85</v>
      </c>
      <c r="D1351" s="40">
        <v>2015</v>
      </c>
      <c r="E1351" s="45">
        <v>8.9</v>
      </c>
    </row>
    <row r="1352" spans="2:5" ht="14.25" customHeight="1" x14ac:dyDescent="0.2">
      <c r="B1352" s="38" t="s">
        <v>1</v>
      </c>
      <c r="C1352" s="39" t="s">
        <v>100</v>
      </c>
      <c r="D1352" s="40">
        <v>2015</v>
      </c>
      <c r="E1352" s="45">
        <v>9.3000000000000007</v>
      </c>
    </row>
    <row r="1353" spans="2:5" ht="14.25" customHeight="1" x14ac:dyDescent="0.2">
      <c r="B1353" s="38" t="s">
        <v>1</v>
      </c>
      <c r="C1353" s="39" t="s">
        <v>56</v>
      </c>
      <c r="D1353" s="40">
        <v>2015</v>
      </c>
      <c r="E1353" s="45">
        <v>4</v>
      </c>
    </row>
    <row r="1354" spans="2:5" ht="14.25" customHeight="1" thickBot="1" x14ac:dyDescent="0.25">
      <c r="B1354" s="38" t="s">
        <v>1</v>
      </c>
      <c r="C1354" s="39" t="s">
        <v>101</v>
      </c>
      <c r="D1354" s="40">
        <v>2015</v>
      </c>
      <c r="E1354" s="45">
        <v>9.3000000000000007</v>
      </c>
    </row>
    <row r="1355" spans="2:5" ht="14.25" customHeight="1" x14ac:dyDescent="0.2">
      <c r="B1355" s="34" t="s">
        <v>6</v>
      </c>
      <c r="C1355" s="35" t="s">
        <v>134</v>
      </c>
      <c r="D1355" s="36">
        <v>2015</v>
      </c>
      <c r="E1355" s="37">
        <v>50.5</v>
      </c>
    </row>
    <row r="1356" spans="2:5" ht="14.25" customHeight="1" x14ac:dyDescent="0.2">
      <c r="B1356" s="38" t="s">
        <v>6</v>
      </c>
      <c r="C1356" s="39" t="s">
        <v>28</v>
      </c>
      <c r="D1356" s="40">
        <v>2015</v>
      </c>
      <c r="E1356" s="45">
        <v>35</v>
      </c>
    </row>
    <row r="1357" spans="2:5" ht="14.25" customHeight="1" x14ac:dyDescent="0.2">
      <c r="B1357" s="38" t="s">
        <v>6</v>
      </c>
      <c r="C1357" s="39" t="s">
        <v>78</v>
      </c>
      <c r="D1357" s="40">
        <v>2015</v>
      </c>
      <c r="E1357" s="45">
        <v>27.5</v>
      </c>
    </row>
    <row r="1358" spans="2:5" ht="14.25" customHeight="1" x14ac:dyDescent="0.2">
      <c r="B1358" s="38" t="s">
        <v>6</v>
      </c>
      <c r="C1358" s="39" t="s">
        <v>29</v>
      </c>
      <c r="D1358" s="40">
        <v>2015</v>
      </c>
      <c r="E1358" s="45">
        <v>31</v>
      </c>
    </row>
    <row r="1359" spans="2:5" ht="14.25" customHeight="1" x14ac:dyDescent="0.2">
      <c r="B1359" s="38" t="s">
        <v>6</v>
      </c>
      <c r="C1359" s="39" t="s">
        <v>30</v>
      </c>
      <c r="D1359" s="40">
        <v>2015</v>
      </c>
      <c r="E1359" s="45">
        <v>62</v>
      </c>
    </row>
    <row r="1360" spans="2:5" ht="14.25" customHeight="1" x14ac:dyDescent="0.2">
      <c r="B1360" s="38" t="s">
        <v>6</v>
      </c>
      <c r="C1360" s="39" t="s">
        <v>31</v>
      </c>
      <c r="D1360" s="40">
        <v>2015</v>
      </c>
      <c r="E1360" s="45">
        <v>40.5</v>
      </c>
    </row>
    <row r="1361" spans="2:5" ht="14.25" customHeight="1" x14ac:dyDescent="0.2">
      <c r="B1361" s="38" t="s">
        <v>6</v>
      </c>
      <c r="C1361" s="39" t="s">
        <v>125</v>
      </c>
      <c r="D1361" s="40">
        <v>2015</v>
      </c>
      <c r="E1361" s="45">
        <v>55.5</v>
      </c>
    </row>
    <row r="1362" spans="2:5" ht="14.25" customHeight="1" x14ac:dyDescent="0.2">
      <c r="B1362" s="38" t="s">
        <v>6</v>
      </c>
      <c r="C1362" s="39" t="s">
        <v>135</v>
      </c>
      <c r="D1362" s="40">
        <v>2015</v>
      </c>
      <c r="E1362" s="45">
        <v>46.5</v>
      </c>
    </row>
    <row r="1363" spans="2:5" ht="14.25" customHeight="1" x14ac:dyDescent="0.2">
      <c r="B1363" s="38" t="s">
        <v>6</v>
      </c>
      <c r="C1363" s="39" t="s">
        <v>126</v>
      </c>
      <c r="D1363" s="40">
        <v>2015</v>
      </c>
      <c r="E1363" s="45">
        <v>77.5</v>
      </c>
    </row>
    <row r="1364" spans="2:5" ht="14.25" customHeight="1" x14ac:dyDescent="0.2">
      <c r="B1364" s="38" t="s">
        <v>6</v>
      </c>
      <c r="C1364" s="39" t="s">
        <v>32</v>
      </c>
      <c r="D1364" s="40">
        <v>2015</v>
      </c>
      <c r="E1364" s="45">
        <v>38.5</v>
      </c>
    </row>
    <row r="1365" spans="2:5" ht="14.25" customHeight="1" x14ac:dyDescent="0.2">
      <c r="B1365" s="38" t="s">
        <v>6</v>
      </c>
      <c r="C1365" s="39" t="s">
        <v>79</v>
      </c>
      <c r="D1365" s="40">
        <v>2015</v>
      </c>
      <c r="E1365" s="45">
        <v>48.5</v>
      </c>
    </row>
    <row r="1366" spans="2:5" ht="14.25" customHeight="1" x14ac:dyDescent="0.2">
      <c r="B1366" s="38" t="s">
        <v>6</v>
      </c>
      <c r="C1366" s="39" t="s">
        <v>80</v>
      </c>
      <c r="D1366" s="40">
        <v>2015</v>
      </c>
      <c r="E1366" s="45">
        <v>26.5</v>
      </c>
    </row>
    <row r="1367" spans="2:5" ht="14.25" customHeight="1" x14ac:dyDescent="0.2">
      <c r="B1367" s="38" t="s">
        <v>6</v>
      </c>
      <c r="C1367" s="39" t="s">
        <v>33</v>
      </c>
      <c r="D1367" s="40">
        <v>2015</v>
      </c>
      <c r="E1367" s="45">
        <v>18.5</v>
      </c>
    </row>
    <row r="1368" spans="2:5" ht="14.25" customHeight="1" thickBot="1" x14ac:dyDescent="0.25">
      <c r="B1368" s="41" t="s">
        <v>6</v>
      </c>
      <c r="C1368" s="42" t="s">
        <v>94</v>
      </c>
      <c r="D1368" s="43">
        <v>2015</v>
      </c>
      <c r="E1368" s="44">
        <v>53</v>
      </c>
    </row>
    <row r="1369" spans="2:5" ht="14.25" customHeight="1" x14ac:dyDescent="0.2">
      <c r="B1369" s="38" t="s">
        <v>7</v>
      </c>
      <c r="C1369" s="39" t="s">
        <v>57</v>
      </c>
      <c r="D1369" s="40">
        <v>2015</v>
      </c>
      <c r="E1369" s="45">
        <v>14.75</v>
      </c>
    </row>
    <row r="1370" spans="2:5" ht="14.25" customHeight="1" x14ac:dyDescent="0.2">
      <c r="B1370" s="38" t="s">
        <v>7</v>
      </c>
      <c r="C1370" s="39" t="s">
        <v>58</v>
      </c>
      <c r="D1370" s="40">
        <v>2015</v>
      </c>
      <c r="E1370" s="45">
        <v>22.5</v>
      </c>
    </row>
    <row r="1371" spans="2:5" ht="14.25" customHeight="1" x14ac:dyDescent="0.2">
      <c r="B1371" s="38" t="s">
        <v>7</v>
      </c>
      <c r="C1371" s="39" t="s">
        <v>60</v>
      </c>
      <c r="D1371" s="40">
        <v>2015</v>
      </c>
      <c r="E1371" s="45">
        <v>1.7</v>
      </c>
    </row>
    <row r="1372" spans="2:5" ht="14.25" customHeight="1" x14ac:dyDescent="0.2">
      <c r="B1372" s="38" t="s">
        <v>7</v>
      </c>
      <c r="C1372" s="39" t="s">
        <v>61</v>
      </c>
      <c r="D1372" s="40">
        <v>2015</v>
      </c>
      <c r="E1372" s="45">
        <v>44.3</v>
      </c>
    </row>
    <row r="1373" spans="2:5" ht="14.25" customHeight="1" x14ac:dyDescent="0.2">
      <c r="B1373" s="38" t="s">
        <v>7</v>
      </c>
      <c r="C1373" s="39" t="s">
        <v>102</v>
      </c>
      <c r="D1373" s="40">
        <v>2015</v>
      </c>
      <c r="E1373" s="45">
        <v>35.5</v>
      </c>
    </row>
    <row r="1374" spans="2:5" ht="14.25" customHeight="1" x14ac:dyDescent="0.2">
      <c r="B1374" s="38" t="s">
        <v>7</v>
      </c>
      <c r="C1374" s="39" t="s">
        <v>87</v>
      </c>
      <c r="D1374" s="40">
        <v>2015</v>
      </c>
      <c r="E1374" s="45">
        <v>32.799999999999997</v>
      </c>
    </row>
    <row r="1375" spans="2:5" ht="14.25" customHeight="1" x14ac:dyDescent="0.2">
      <c r="B1375" s="38" t="s">
        <v>7</v>
      </c>
      <c r="C1375" s="39" t="s">
        <v>62</v>
      </c>
      <c r="D1375" s="40">
        <v>2015</v>
      </c>
      <c r="E1375" s="45">
        <v>27.8</v>
      </c>
    </row>
    <row r="1376" spans="2:5" ht="14.25" customHeight="1" x14ac:dyDescent="0.2">
      <c r="B1376" s="38" t="s">
        <v>7</v>
      </c>
      <c r="C1376" s="39" t="s">
        <v>110</v>
      </c>
      <c r="D1376" s="40">
        <v>2015</v>
      </c>
      <c r="E1376" s="45">
        <v>36.299999999999997</v>
      </c>
    </row>
    <row r="1377" spans="2:5" ht="14.25" customHeight="1" x14ac:dyDescent="0.2">
      <c r="B1377" s="38" t="s">
        <v>7</v>
      </c>
      <c r="C1377" s="39" t="s">
        <v>111</v>
      </c>
      <c r="D1377" s="40">
        <v>2015</v>
      </c>
      <c r="E1377" s="45">
        <v>27.1</v>
      </c>
    </row>
    <row r="1378" spans="2:5" ht="14.25" customHeight="1" x14ac:dyDescent="0.2">
      <c r="B1378" s="38" t="s">
        <v>7</v>
      </c>
      <c r="C1378" s="39" t="s">
        <v>112</v>
      </c>
      <c r="D1378" s="40">
        <v>2015</v>
      </c>
      <c r="E1378" s="45">
        <v>7.7200000000000006</v>
      </c>
    </row>
    <row r="1379" spans="2:5" ht="14.25" customHeight="1" thickBot="1" x14ac:dyDescent="0.25">
      <c r="B1379" s="41" t="s">
        <v>7</v>
      </c>
      <c r="C1379" s="42" t="s">
        <v>63</v>
      </c>
      <c r="D1379" s="43">
        <v>2015</v>
      </c>
      <c r="E1379" s="44">
        <v>9.61</v>
      </c>
    </row>
    <row r="1380" spans="2:5" ht="14.25" customHeight="1" x14ac:dyDescent="0.2">
      <c r="B1380" s="34" t="s">
        <v>5</v>
      </c>
      <c r="C1380" s="35" t="s">
        <v>90</v>
      </c>
      <c r="D1380" s="36">
        <v>2015</v>
      </c>
      <c r="E1380" s="37">
        <v>18</v>
      </c>
    </row>
    <row r="1381" spans="2:5" ht="14.25" customHeight="1" x14ac:dyDescent="0.2">
      <c r="B1381" s="38" t="s">
        <v>5</v>
      </c>
      <c r="C1381" s="39" t="s">
        <v>18</v>
      </c>
      <c r="D1381" s="40">
        <v>2015</v>
      </c>
      <c r="E1381" s="45">
        <v>6.2</v>
      </c>
    </row>
    <row r="1382" spans="2:5" ht="14.25" customHeight="1" x14ac:dyDescent="0.2">
      <c r="B1382" s="38" t="s">
        <v>5</v>
      </c>
      <c r="C1382" s="39" t="s">
        <v>91</v>
      </c>
      <c r="D1382" s="40">
        <v>2015</v>
      </c>
      <c r="E1382" s="45">
        <v>8.9</v>
      </c>
    </row>
    <row r="1383" spans="2:5" ht="14.25" customHeight="1" x14ac:dyDescent="0.2">
      <c r="B1383" s="38" t="s">
        <v>5</v>
      </c>
      <c r="C1383" s="39" t="s">
        <v>92</v>
      </c>
      <c r="D1383" s="40">
        <v>2015</v>
      </c>
      <c r="E1383" s="45">
        <v>53</v>
      </c>
    </row>
    <row r="1384" spans="2:5" ht="14.25" customHeight="1" x14ac:dyDescent="0.2">
      <c r="B1384" s="38" t="s">
        <v>5</v>
      </c>
      <c r="C1384" s="39" t="s">
        <v>19</v>
      </c>
      <c r="D1384" s="40">
        <v>2015</v>
      </c>
      <c r="E1384" s="45">
        <v>19.5</v>
      </c>
    </row>
    <row r="1385" spans="2:5" ht="14.25" customHeight="1" x14ac:dyDescent="0.2">
      <c r="B1385" s="38" t="s">
        <v>5</v>
      </c>
      <c r="C1385" s="39" t="s">
        <v>143</v>
      </c>
      <c r="D1385" s="40">
        <v>2015</v>
      </c>
      <c r="E1385" s="45">
        <v>17</v>
      </c>
    </row>
    <row r="1386" spans="2:5" ht="14.25" customHeight="1" x14ac:dyDescent="0.2">
      <c r="B1386" s="38" t="s">
        <v>5</v>
      </c>
      <c r="C1386" s="39" t="s">
        <v>144</v>
      </c>
      <c r="D1386" s="40">
        <v>2015</v>
      </c>
      <c r="E1386" s="45">
        <v>30</v>
      </c>
    </row>
    <row r="1387" spans="2:5" ht="14.25" customHeight="1" x14ac:dyDescent="0.2">
      <c r="B1387" s="38" t="s">
        <v>5</v>
      </c>
      <c r="C1387" s="39" t="s">
        <v>145</v>
      </c>
      <c r="D1387" s="40">
        <v>2015</v>
      </c>
      <c r="E1387" s="45">
        <v>35.5</v>
      </c>
    </row>
    <row r="1388" spans="2:5" ht="14.25" customHeight="1" x14ac:dyDescent="0.2">
      <c r="B1388" s="38" t="s">
        <v>5</v>
      </c>
      <c r="C1388" s="39" t="s">
        <v>146</v>
      </c>
      <c r="D1388" s="40">
        <v>2015</v>
      </c>
      <c r="E1388" s="45">
        <v>62</v>
      </c>
    </row>
    <row r="1389" spans="2:5" ht="14.25" customHeight="1" x14ac:dyDescent="0.2">
      <c r="B1389" s="38" t="s">
        <v>5</v>
      </c>
      <c r="C1389" s="39" t="s">
        <v>23</v>
      </c>
      <c r="D1389" s="40">
        <v>2015</v>
      </c>
      <c r="E1389" s="45">
        <v>64</v>
      </c>
    </row>
    <row r="1390" spans="2:5" ht="14.25" customHeight="1" x14ac:dyDescent="0.2">
      <c r="B1390" s="38" t="s">
        <v>5</v>
      </c>
      <c r="C1390" s="39" t="s">
        <v>69</v>
      </c>
      <c r="D1390" s="40">
        <v>2015</v>
      </c>
      <c r="E1390" s="45">
        <v>1.3</v>
      </c>
    </row>
    <row r="1391" spans="2:5" ht="14.25" customHeight="1" x14ac:dyDescent="0.2">
      <c r="B1391" s="38" t="s">
        <v>5</v>
      </c>
      <c r="C1391" s="39" t="s">
        <v>106</v>
      </c>
      <c r="D1391" s="40">
        <v>2015</v>
      </c>
      <c r="E1391" s="45">
        <v>41</v>
      </c>
    </row>
    <row r="1392" spans="2:5" ht="14.25" customHeight="1" x14ac:dyDescent="0.2">
      <c r="B1392" s="38" t="s">
        <v>5</v>
      </c>
      <c r="C1392" s="39" t="s">
        <v>24</v>
      </c>
      <c r="D1392" s="40">
        <v>2015</v>
      </c>
      <c r="E1392" s="45">
        <v>55.5</v>
      </c>
    </row>
    <row r="1393" spans="2:5" ht="14.25" customHeight="1" x14ac:dyDescent="0.2">
      <c r="B1393" s="38" t="s">
        <v>5</v>
      </c>
      <c r="C1393" s="39" t="s">
        <v>74</v>
      </c>
      <c r="D1393" s="40">
        <v>2015</v>
      </c>
      <c r="E1393" s="45">
        <v>38.5</v>
      </c>
    </row>
    <row r="1394" spans="2:5" ht="14.25" customHeight="1" x14ac:dyDescent="0.2">
      <c r="B1394" s="38" t="s">
        <v>5</v>
      </c>
      <c r="C1394" s="39" t="s">
        <v>75</v>
      </c>
      <c r="D1394" s="40">
        <v>2015</v>
      </c>
      <c r="E1394" s="45">
        <v>36</v>
      </c>
    </row>
    <row r="1395" spans="2:5" ht="14.25" customHeight="1" x14ac:dyDescent="0.2">
      <c r="B1395" s="38" t="s">
        <v>5</v>
      </c>
      <c r="C1395" s="39" t="s">
        <v>151</v>
      </c>
      <c r="D1395" s="40">
        <v>2015</v>
      </c>
      <c r="E1395" s="45">
        <v>64</v>
      </c>
    </row>
    <row r="1396" spans="2:5" ht="14.25" customHeight="1" x14ac:dyDescent="0.2">
      <c r="B1396" s="38" t="s">
        <v>5</v>
      </c>
      <c r="C1396" s="39" t="s">
        <v>148</v>
      </c>
      <c r="D1396" s="40">
        <v>2015</v>
      </c>
      <c r="E1396" s="45">
        <v>60</v>
      </c>
    </row>
    <row r="1397" spans="2:5" ht="14.25" customHeight="1" x14ac:dyDescent="0.2">
      <c r="B1397" s="38" t="s">
        <v>5</v>
      </c>
      <c r="C1397" s="39" t="s">
        <v>25</v>
      </c>
      <c r="D1397" s="40">
        <v>2015</v>
      </c>
      <c r="E1397" s="45">
        <v>62</v>
      </c>
    </row>
    <row r="1398" spans="2:5" ht="14.25" customHeight="1" x14ac:dyDescent="0.2">
      <c r="B1398" s="38" t="s">
        <v>5</v>
      </c>
      <c r="C1398" s="39" t="s">
        <v>109</v>
      </c>
      <c r="D1398" s="40">
        <v>2015</v>
      </c>
      <c r="E1398" s="45">
        <v>41</v>
      </c>
    </row>
    <row r="1399" spans="2:5" ht="14.25" customHeight="1" x14ac:dyDescent="0.2">
      <c r="B1399" s="38" t="s">
        <v>5</v>
      </c>
      <c r="C1399" s="39" t="s">
        <v>122</v>
      </c>
      <c r="D1399" s="40">
        <v>2015</v>
      </c>
      <c r="E1399" s="45">
        <v>84</v>
      </c>
    </row>
    <row r="1400" spans="2:5" ht="14.25" customHeight="1" x14ac:dyDescent="0.2">
      <c r="B1400" s="38" t="s">
        <v>5</v>
      </c>
      <c r="C1400" s="39" t="s">
        <v>76</v>
      </c>
      <c r="D1400" s="40">
        <v>2015</v>
      </c>
      <c r="E1400" s="45">
        <v>48.5</v>
      </c>
    </row>
    <row r="1401" spans="2:5" ht="14.25" customHeight="1" x14ac:dyDescent="0.2">
      <c r="B1401" s="38" t="s">
        <v>5</v>
      </c>
      <c r="C1401" s="39" t="s">
        <v>27</v>
      </c>
      <c r="D1401" s="40">
        <v>2015</v>
      </c>
      <c r="E1401" s="45">
        <v>27</v>
      </c>
    </row>
    <row r="1402" spans="2:5" ht="14.25" customHeight="1" x14ac:dyDescent="0.2">
      <c r="B1402" s="38" t="s">
        <v>5</v>
      </c>
      <c r="C1402" s="39" t="s">
        <v>123</v>
      </c>
      <c r="D1402" s="40">
        <v>2015</v>
      </c>
      <c r="E1402" s="45">
        <v>29</v>
      </c>
    </row>
    <row r="1403" spans="2:5" ht="14.25" customHeight="1" x14ac:dyDescent="0.2">
      <c r="B1403" s="38" t="s">
        <v>5</v>
      </c>
      <c r="C1403" s="39" t="s">
        <v>124</v>
      </c>
      <c r="D1403" s="40">
        <v>2015</v>
      </c>
      <c r="E1403" s="45">
        <v>73</v>
      </c>
    </row>
    <row r="1404" spans="2:5" ht="14.25" customHeight="1" thickBot="1" x14ac:dyDescent="0.25">
      <c r="B1404" s="41" t="s">
        <v>5</v>
      </c>
      <c r="C1404" s="42" t="s">
        <v>82</v>
      </c>
      <c r="D1404" s="43">
        <v>2015</v>
      </c>
      <c r="E1404" s="44">
        <v>1.8</v>
      </c>
    </row>
    <row r="1405" spans="2:5" ht="14.25" customHeight="1" x14ac:dyDescent="0.2">
      <c r="B1405" s="34" t="s">
        <v>4</v>
      </c>
      <c r="C1405" s="35" t="s">
        <v>138</v>
      </c>
      <c r="D1405" s="36">
        <v>2015</v>
      </c>
      <c r="E1405" s="37">
        <v>23</v>
      </c>
    </row>
    <row r="1406" spans="2:5" ht="14.25" customHeight="1" x14ac:dyDescent="0.2">
      <c r="B1406" s="38" t="s">
        <v>4</v>
      </c>
      <c r="C1406" s="39" t="s">
        <v>161</v>
      </c>
      <c r="D1406" s="40">
        <v>2015</v>
      </c>
      <c r="E1406" s="45">
        <v>24</v>
      </c>
    </row>
    <row r="1407" spans="2:5" ht="14.25" customHeight="1" x14ac:dyDescent="0.2">
      <c r="B1407" s="38" t="s">
        <v>4</v>
      </c>
      <c r="C1407" s="39" t="s">
        <v>113</v>
      </c>
      <c r="D1407" s="40">
        <v>2015</v>
      </c>
      <c r="E1407" s="45">
        <v>33</v>
      </c>
    </row>
    <row r="1408" spans="2:5" ht="14.25" customHeight="1" x14ac:dyDescent="0.2">
      <c r="B1408" s="38" t="s">
        <v>4</v>
      </c>
      <c r="C1408" s="39" t="s">
        <v>139</v>
      </c>
      <c r="D1408" s="40">
        <v>2015</v>
      </c>
      <c r="E1408" s="45">
        <v>39.5</v>
      </c>
    </row>
    <row r="1409" spans="2:5" ht="14.25" customHeight="1" x14ac:dyDescent="0.2">
      <c r="B1409" s="38" t="s">
        <v>4</v>
      </c>
      <c r="C1409" s="39" t="s">
        <v>12</v>
      </c>
      <c r="D1409" s="40">
        <v>2015</v>
      </c>
      <c r="E1409" s="45">
        <v>25.5</v>
      </c>
    </row>
    <row r="1410" spans="2:5" ht="14.25" customHeight="1" x14ac:dyDescent="0.2">
      <c r="B1410" s="38" t="s">
        <v>4</v>
      </c>
      <c r="C1410" s="39" t="s">
        <v>89</v>
      </c>
      <c r="D1410" s="40">
        <v>2015</v>
      </c>
      <c r="E1410" s="45">
        <v>9.3000000000000007</v>
      </c>
    </row>
    <row r="1411" spans="2:5" ht="14.25" customHeight="1" x14ac:dyDescent="0.2">
      <c r="B1411" s="38" t="s">
        <v>4</v>
      </c>
      <c r="C1411" s="39" t="s">
        <v>107</v>
      </c>
      <c r="D1411" s="40">
        <v>2015</v>
      </c>
      <c r="E1411" s="45">
        <v>39</v>
      </c>
    </row>
    <row r="1412" spans="2:5" ht="14.25" customHeight="1" x14ac:dyDescent="0.2">
      <c r="B1412" s="38" t="s">
        <v>4</v>
      </c>
      <c r="C1412" s="39" t="s">
        <v>13</v>
      </c>
      <c r="D1412" s="40">
        <v>2015</v>
      </c>
      <c r="E1412" s="45">
        <v>73</v>
      </c>
    </row>
    <row r="1413" spans="2:5" ht="14.25" customHeight="1" x14ac:dyDescent="0.2">
      <c r="B1413" s="38" t="s">
        <v>4</v>
      </c>
      <c r="C1413" s="39" t="s">
        <v>140</v>
      </c>
      <c r="D1413" s="40">
        <v>2015</v>
      </c>
      <c r="E1413" s="45">
        <v>77.5</v>
      </c>
    </row>
    <row r="1414" spans="2:5" ht="14.25" customHeight="1" x14ac:dyDescent="0.2">
      <c r="B1414" s="38" t="s">
        <v>4</v>
      </c>
      <c r="C1414" s="39" t="s">
        <v>104</v>
      </c>
      <c r="D1414" s="40">
        <v>2015</v>
      </c>
      <c r="E1414" s="45">
        <v>82</v>
      </c>
    </row>
    <row r="1415" spans="2:5" ht="14.25" customHeight="1" x14ac:dyDescent="0.2">
      <c r="B1415" s="38" t="s">
        <v>4</v>
      </c>
      <c r="C1415" s="39" t="s">
        <v>73</v>
      </c>
      <c r="D1415" s="40">
        <v>2015</v>
      </c>
      <c r="E1415" s="45">
        <v>15</v>
      </c>
    </row>
    <row r="1416" spans="2:5" ht="14.25" customHeight="1" x14ac:dyDescent="0.2">
      <c r="B1416" s="38" t="s">
        <v>4</v>
      </c>
      <c r="C1416" s="39" t="s">
        <v>141</v>
      </c>
      <c r="D1416" s="40">
        <v>2015</v>
      </c>
      <c r="E1416" s="45">
        <v>1.5450000000000002</v>
      </c>
    </row>
    <row r="1417" spans="2:5" ht="14.25" customHeight="1" x14ac:dyDescent="0.2">
      <c r="B1417" s="38" t="s">
        <v>4</v>
      </c>
      <c r="C1417" s="39" t="s">
        <v>14</v>
      </c>
      <c r="D1417" s="40">
        <v>2015</v>
      </c>
      <c r="E1417" s="45">
        <v>4.9000000000000004</v>
      </c>
    </row>
    <row r="1418" spans="2:5" ht="14.25" customHeight="1" x14ac:dyDescent="0.2">
      <c r="B1418" s="38" t="s">
        <v>4</v>
      </c>
      <c r="C1418" s="39" t="s">
        <v>142</v>
      </c>
      <c r="D1418" s="40">
        <v>2015</v>
      </c>
      <c r="E1418" s="45">
        <v>1.3</v>
      </c>
    </row>
    <row r="1419" spans="2:5" ht="14.25" customHeight="1" x14ac:dyDescent="0.2">
      <c r="B1419" s="38" t="s">
        <v>4</v>
      </c>
      <c r="C1419" s="39" t="s">
        <v>15</v>
      </c>
      <c r="D1419" s="40">
        <v>2015</v>
      </c>
      <c r="E1419" s="45">
        <v>6.85</v>
      </c>
    </row>
    <row r="1420" spans="2:5" ht="14.25" customHeight="1" x14ac:dyDescent="0.2">
      <c r="B1420" s="38" t="s">
        <v>4</v>
      </c>
      <c r="C1420" s="39" t="s">
        <v>108</v>
      </c>
      <c r="D1420" s="40">
        <v>2015</v>
      </c>
      <c r="E1420" s="45">
        <v>33</v>
      </c>
    </row>
    <row r="1421" spans="2:5" ht="14.25" customHeight="1" thickBot="1" x14ac:dyDescent="0.25">
      <c r="B1421" s="41" t="s">
        <v>4</v>
      </c>
      <c r="C1421" s="42" t="s">
        <v>105</v>
      </c>
      <c r="D1421" s="43">
        <v>2015</v>
      </c>
      <c r="E1421" s="44">
        <v>2.25</v>
      </c>
    </row>
    <row r="1422" spans="2:5" ht="14.25" customHeight="1" thickBot="1" x14ac:dyDescent="0.25">
      <c r="B1422" s="41" t="s">
        <v>2</v>
      </c>
      <c r="C1422" s="42" t="s">
        <v>66</v>
      </c>
      <c r="D1422" s="43">
        <v>2015</v>
      </c>
      <c r="E1422" s="44">
        <v>23.950000000000003</v>
      </c>
    </row>
    <row r="1423" spans="2:5" ht="14.25" customHeight="1" x14ac:dyDescent="0.2">
      <c r="B1423" s="34" t="s">
        <v>1</v>
      </c>
      <c r="C1423" s="35" t="s">
        <v>88</v>
      </c>
      <c r="D1423" s="36">
        <v>2016</v>
      </c>
      <c r="E1423" s="37">
        <v>13</v>
      </c>
    </row>
    <row r="1424" spans="2:5" ht="14.25" customHeight="1" x14ac:dyDescent="0.2">
      <c r="B1424" s="38" t="s">
        <v>1</v>
      </c>
      <c r="C1424" s="39" t="s">
        <v>103</v>
      </c>
      <c r="D1424" s="40">
        <v>2016</v>
      </c>
      <c r="E1424" s="45">
        <v>16</v>
      </c>
    </row>
    <row r="1425" spans="2:5" ht="14.25" customHeight="1" x14ac:dyDescent="0.2">
      <c r="B1425" s="38" t="s">
        <v>1</v>
      </c>
      <c r="C1425" s="39" t="s">
        <v>114</v>
      </c>
      <c r="D1425" s="40">
        <v>2016</v>
      </c>
      <c r="E1425" s="45">
        <v>10.35</v>
      </c>
    </row>
    <row r="1426" spans="2:5" ht="14.25" customHeight="1" x14ac:dyDescent="0.2">
      <c r="B1426" s="38" t="s">
        <v>1</v>
      </c>
      <c r="C1426" s="39" t="s">
        <v>115</v>
      </c>
      <c r="D1426" s="40">
        <v>2016</v>
      </c>
      <c r="E1426" s="45">
        <v>3.55</v>
      </c>
    </row>
    <row r="1427" spans="2:5" ht="14.25" customHeight="1" x14ac:dyDescent="0.2">
      <c r="B1427" s="38" t="s">
        <v>1</v>
      </c>
      <c r="C1427" s="39" t="s">
        <v>116</v>
      </c>
      <c r="D1427" s="40">
        <v>2016</v>
      </c>
      <c r="E1427" s="45">
        <v>10.45</v>
      </c>
    </row>
    <row r="1428" spans="2:5" ht="14.25" customHeight="1" x14ac:dyDescent="0.2">
      <c r="B1428" s="38" t="s">
        <v>1</v>
      </c>
      <c r="C1428" s="39" t="s">
        <v>95</v>
      </c>
      <c r="D1428" s="40">
        <v>2016</v>
      </c>
      <c r="E1428" s="45">
        <v>6</v>
      </c>
    </row>
    <row r="1429" spans="2:5" ht="14.25" customHeight="1" x14ac:dyDescent="0.2">
      <c r="B1429" s="38" t="s">
        <v>1</v>
      </c>
      <c r="C1429" s="39" t="s">
        <v>96</v>
      </c>
      <c r="D1429" s="40">
        <v>2016</v>
      </c>
      <c r="E1429" s="45">
        <v>11.5</v>
      </c>
    </row>
    <row r="1430" spans="2:5" ht="14.25" customHeight="1" x14ac:dyDescent="0.2">
      <c r="B1430" s="38" t="s">
        <v>1</v>
      </c>
      <c r="C1430" s="39" t="s">
        <v>117</v>
      </c>
      <c r="D1430" s="40">
        <v>2016</v>
      </c>
      <c r="E1430" s="45">
        <v>6</v>
      </c>
    </row>
    <row r="1431" spans="2:5" ht="14.25" customHeight="1" x14ac:dyDescent="0.2">
      <c r="B1431" s="38" t="s">
        <v>1</v>
      </c>
      <c r="C1431" s="39" t="s">
        <v>128</v>
      </c>
      <c r="D1431" s="40">
        <v>2016</v>
      </c>
      <c r="E1431" s="45">
        <v>18.5</v>
      </c>
    </row>
    <row r="1432" spans="2:5" ht="14.25" customHeight="1" x14ac:dyDescent="0.2">
      <c r="B1432" s="38" t="s">
        <v>1</v>
      </c>
      <c r="C1432" s="39" t="s">
        <v>118</v>
      </c>
      <c r="D1432" s="40">
        <v>2016</v>
      </c>
      <c r="E1432" s="45">
        <v>55.5</v>
      </c>
    </row>
    <row r="1433" spans="2:5" ht="14.25" customHeight="1" x14ac:dyDescent="0.2">
      <c r="B1433" s="38" t="s">
        <v>1</v>
      </c>
      <c r="C1433" s="39" t="s">
        <v>35</v>
      </c>
      <c r="D1433" s="40">
        <v>2016</v>
      </c>
      <c r="E1433" s="45">
        <v>20</v>
      </c>
    </row>
    <row r="1434" spans="2:5" ht="14.25" customHeight="1" x14ac:dyDescent="0.2">
      <c r="B1434" s="38" t="s">
        <v>1</v>
      </c>
      <c r="C1434" s="39" t="s">
        <v>119</v>
      </c>
      <c r="D1434" s="40">
        <v>2016</v>
      </c>
      <c r="E1434" s="45">
        <v>24.5</v>
      </c>
    </row>
    <row r="1435" spans="2:5" ht="14.25" customHeight="1" x14ac:dyDescent="0.2">
      <c r="B1435" s="38" t="s">
        <v>1</v>
      </c>
      <c r="C1435" s="39" t="s">
        <v>36</v>
      </c>
      <c r="D1435" s="40">
        <v>2016</v>
      </c>
      <c r="E1435" s="45">
        <v>5.0999999999999996</v>
      </c>
    </row>
    <row r="1436" spans="2:5" ht="14.25" customHeight="1" x14ac:dyDescent="0.2">
      <c r="B1436" s="38" t="s">
        <v>1</v>
      </c>
      <c r="C1436" s="39" t="s">
        <v>37</v>
      </c>
      <c r="D1436" s="40">
        <v>2016</v>
      </c>
      <c r="E1436" s="45">
        <v>55.5</v>
      </c>
    </row>
    <row r="1437" spans="2:5" ht="14.25" customHeight="1" x14ac:dyDescent="0.2">
      <c r="B1437" s="38" t="s">
        <v>1</v>
      </c>
      <c r="C1437" s="39" t="s">
        <v>38</v>
      </c>
      <c r="D1437" s="40">
        <v>2016</v>
      </c>
      <c r="E1437" s="45">
        <v>16.5</v>
      </c>
    </row>
    <row r="1438" spans="2:5" ht="14.25" customHeight="1" x14ac:dyDescent="0.2">
      <c r="B1438" s="38" t="s">
        <v>1</v>
      </c>
      <c r="C1438" s="39" t="s">
        <v>150</v>
      </c>
      <c r="D1438" s="40">
        <v>2016</v>
      </c>
      <c r="E1438" s="45">
        <v>17.5</v>
      </c>
    </row>
    <row r="1439" spans="2:5" ht="14.25" customHeight="1" x14ac:dyDescent="0.2">
      <c r="B1439" s="38" t="s">
        <v>1</v>
      </c>
      <c r="C1439" s="39" t="s">
        <v>40</v>
      </c>
      <c r="D1439" s="40">
        <v>2016</v>
      </c>
      <c r="E1439" s="45">
        <v>21.5</v>
      </c>
    </row>
    <row r="1440" spans="2:5" ht="14.25" customHeight="1" x14ac:dyDescent="0.2">
      <c r="B1440" s="38" t="s">
        <v>1</v>
      </c>
      <c r="C1440" s="39" t="s">
        <v>41</v>
      </c>
      <c r="D1440" s="40">
        <v>2016</v>
      </c>
      <c r="E1440" s="45">
        <v>16.5</v>
      </c>
    </row>
    <row r="1441" spans="2:5" ht="14.25" customHeight="1" x14ac:dyDescent="0.2">
      <c r="B1441" s="38" t="s">
        <v>1</v>
      </c>
      <c r="C1441" s="39" t="s">
        <v>42</v>
      </c>
      <c r="D1441" s="40">
        <v>2016</v>
      </c>
      <c r="E1441" s="45">
        <v>55.5</v>
      </c>
    </row>
    <row r="1442" spans="2:5" ht="14.25" customHeight="1" x14ac:dyDescent="0.2">
      <c r="B1442" s="38" t="s">
        <v>1</v>
      </c>
      <c r="C1442" s="39" t="s">
        <v>43</v>
      </c>
      <c r="D1442" s="40">
        <v>2016</v>
      </c>
      <c r="E1442" s="45">
        <v>18.5</v>
      </c>
    </row>
    <row r="1443" spans="2:5" ht="14.25" customHeight="1" x14ac:dyDescent="0.2">
      <c r="B1443" s="38" t="s">
        <v>1</v>
      </c>
      <c r="C1443" s="39" t="s">
        <v>120</v>
      </c>
      <c r="D1443" s="40">
        <v>2016</v>
      </c>
      <c r="E1443" s="45">
        <v>14</v>
      </c>
    </row>
    <row r="1444" spans="2:5" ht="14.25" customHeight="1" x14ac:dyDescent="0.2">
      <c r="B1444" s="38" t="s">
        <v>1</v>
      </c>
      <c r="C1444" s="39" t="s">
        <v>44</v>
      </c>
      <c r="D1444" s="40">
        <v>2016</v>
      </c>
      <c r="E1444" s="45">
        <v>22</v>
      </c>
    </row>
    <row r="1445" spans="2:5" ht="14.25" customHeight="1" x14ac:dyDescent="0.2">
      <c r="B1445" s="38" t="s">
        <v>1</v>
      </c>
      <c r="C1445" s="39" t="s">
        <v>97</v>
      </c>
      <c r="D1445" s="40">
        <v>2016</v>
      </c>
      <c r="E1445" s="45">
        <v>27</v>
      </c>
    </row>
    <row r="1446" spans="2:5" ht="14.25" customHeight="1" x14ac:dyDescent="0.2">
      <c r="B1446" s="38" t="s">
        <v>1</v>
      </c>
      <c r="C1446" s="39" t="s">
        <v>127</v>
      </c>
      <c r="D1446" s="40">
        <v>2016</v>
      </c>
      <c r="E1446" s="45">
        <v>12.5</v>
      </c>
    </row>
    <row r="1447" spans="2:5" ht="14.25" customHeight="1" x14ac:dyDescent="0.2">
      <c r="B1447" s="38" t="s">
        <v>1</v>
      </c>
      <c r="C1447" s="39" t="s">
        <v>70</v>
      </c>
      <c r="D1447" s="40">
        <v>2016</v>
      </c>
      <c r="E1447" s="45">
        <v>20.5</v>
      </c>
    </row>
    <row r="1448" spans="2:5" ht="14.25" customHeight="1" x14ac:dyDescent="0.2">
      <c r="B1448" s="38" t="s">
        <v>1</v>
      </c>
      <c r="C1448" s="39" t="s">
        <v>129</v>
      </c>
      <c r="D1448" s="40">
        <v>2016</v>
      </c>
      <c r="E1448" s="45">
        <v>29.5</v>
      </c>
    </row>
    <row r="1449" spans="2:5" ht="14.25" customHeight="1" x14ac:dyDescent="0.2">
      <c r="B1449" s="38" t="s">
        <v>1</v>
      </c>
      <c r="C1449" s="39" t="s">
        <v>81</v>
      </c>
      <c r="D1449" s="40">
        <v>2016</v>
      </c>
      <c r="E1449" s="45">
        <v>31.5</v>
      </c>
    </row>
    <row r="1450" spans="2:5" ht="14.25" customHeight="1" x14ac:dyDescent="0.2">
      <c r="B1450" s="38" t="s">
        <v>1</v>
      </c>
      <c r="C1450" s="39" t="s">
        <v>130</v>
      </c>
      <c r="D1450" s="40">
        <v>2016</v>
      </c>
      <c r="E1450" s="45">
        <v>30.5</v>
      </c>
    </row>
    <row r="1451" spans="2:5" ht="14.25" customHeight="1" x14ac:dyDescent="0.2">
      <c r="B1451" s="38" t="s">
        <v>1</v>
      </c>
      <c r="C1451" s="39" t="s">
        <v>45</v>
      </c>
      <c r="D1451" s="40">
        <v>2016</v>
      </c>
      <c r="E1451" s="45">
        <v>15.5</v>
      </c>
    </row>
    <row r="1452" spans="2:5" ht="14.25" customHeight="1" x14ac:dyDescent="0.2">
      <c r="B1452" s="38" t="s">
        <v>1</v>
      </c>
      <c r="C1452" s="39" t="s">
        <v>98</v>
      </c>
      <c r="D1452" s="40">
        <v>2016</v>
      </c>
      <c r="E1452" s="45">
        <v>16</v>
      </c>
    </row>
    <row r="1453" spans="2:5" ht="14.25" customHeight="1" x14ac:dyDescent="0.2">
      <c r="B1453" s="38" t="s">
        <v>1</v>
      </c>
      <c r="C1453" s="39" t="s">
        <v>46</v>
      </c>
      <c r="D1453" s="40">
        <v>2016</v>
      </c>
      <c r="E1453" s="45">
        <v>8.65</v>
      </c>
    </row>
    <row r="1454" spans="2:5" ht="14.25" customHeight="1" x14ac:dyDescent="0.2">
      <c r="B1454" s="38" t="s">
        <v>1</v>
      </c>
      <c r="C1454" s="39" t="s">
        <v>47</v>
      </c>
      <c r="D1454" s="40">
        <v>2016</v>
      </c>
      <c r="E1454" s="45">
        <v>14</v>
      </c>
    </row>
    <row r="1455" spans="2:5" ht="14.25" customHeight="1" x14ac:dyDescent="0.2">
      <c r="B1455" s="38" t="s">
        <v>1</v>
      </c>
      <c r="C1455" s="39" t="s">
        <v>48</v>
      </c>
      <c r="D1455" s="40">
        <v>2016</v>
      </c>
      <c r="E1455" s="45">
        <v>6.65</v>
      </c>
    </row>
    <row r="1456" spans="2:5" ht="14.25" customHeight="1" x14ac:dyDescent="0.2">
      <c r="B1456" s="38" t="s">
        <v>1</v>
      </c>
      <c r="C1456" s="39" t="s">
        <v>49</v>
      </c>
      <c r="D1456" s="40">
        <v>2016</v>
      </c>
      <c r="E1456" s="45">
        <v>15</v>
      </c>
    </row>
    <row r="1457" spans="2:5" ht="14.25" customHeight="1" x14ac:dyDescent="0.2">
      <c r="B1457" s="38" t="s">
        <v>1</v>
      </c>
      <c r="C1457" s="39" t="s">
        <v>83</v>
      </c>
      <c r="D1457" s="40">
        <v>2016</v>
      </c>
      <c r="E1457" s="45">
        <v>24</v>
      </c>
    </row>
    <row r="1458" spans="2:5" ht="14.25" customHeight="1" x14ac:dyDescent="0.2">
      <c r="B1458" s="38" t="s">
        <v>1</v>
      </c>
      <c r="C1458" s="39" t="s">
        <v>50</v>
      </c>
      <c r="D1458" s="40">
        <v>2016</v>
      </c>
      <c r="E1458" s="45">
        <v>11</v>
      </c>
    </row>
    <row r="1459" spans="2:5" ht="14.25" customHeight="1" x14ac:dyDescent="0.2">
      <c r="B1459" s="38" t="s">
        <v>1</v>
      </c>
      <c r="C1459" s="39" t="s">
        <v>51</v>
      </c>
      <c r="D1459" s="40">
        <v>2016</v>
      </c>
      <c r="E1459" s="45">
        <v>7.3000000000000007</v>
      </c>
    </row>
    <row r="1460" spans="2:5" ht="14.25" customHeight="1" x14ac:dyDescent="0.2">
      <c r="B1460" s="38" t="s">
        <v>1</v>
      </c>
      <c r="C1460" s="39" t="s">
        <v>121</v>
      </c>
      <c r="D1460" s="40">
        <v>2016</v>
      </c>
      <c r="E1460" s="45">
        <v>24.5</v>
      </c>
    </row>
    <row r="1461" spans="2:5" ht="14.25" customHeight="1" x14ac:dyDescent="0.2">
      <c r="B1461" s="38" t="s">
        <v>1</v>
      </c>
      <c r="C1461" s="39" t="s">
        <v>99</v>
      </c>
      <c r="D1461" s="40">
        <v>2016</v>
      </c>
      <c r="E1461" s="45">
        <v>6.2</v>
      </c>
    </row>
    <row r="1462" spans="2:5" ht="14.25" customHeight="1" x14ac:dyDescent="0.2">
      <c r="B1462" s="38" t="s">
        <v>1</v>
      </c>
      <c r="C1462" s="39" t="s">
        <v>71</v>
      </c>
      <c r="D1462" s="40">
        <v>2016</v>
      </c>
      <c r="E1462" s="45">
        <v>11.5</v>
      </c>
    </row>
    <row r="1463" spans="2:5" ht="14.25" customHeight="1" x14ac:dyDescent="0.2">
      <c r="B1463" s="38" t="s">
        <v>1</v>
      </c>
      <c r="C1463" s="39" t="s">
        <v>52</v>
      </c>
      <c r="D1463" s="40">
        <v>2016</v>
      </c>
      <c r="E1463" s="45">
        <v>19.5</v>
      </c>
    </row>
    <row r="1464" spans="2:5" ht="14.25" customHeight="1" x14ac:dyDescent="0.2">
      <c r="B1464" s="38" t="s">
        <v>1</v>
      </c>
      <c r="C1464" s="39" t="s">
        <v>53</v>
      </c>
      <c r="D1464" s="40">
        <v>2016</v>
      </c>
      <c r="E1464" s="45">
        <v>23</v>
      </c>
    </row>
    <row r="1465" spans="2:5" ht="14.25" customHeight="1" x14ac:dyDescent="0.2">
      <c r="B1465" s="38" t="s">
        <v>1</v>
      </c>
      <c r="C1465" s="39" t="s">
        <v>54</v>
      </c>
      <c r="D1465" s="40">
        <v>2016</v>
      </c>
      <c r="E1465" s="45">
        <v>12.5</v>
      </c>
    </row>
    <row r="1466" spans="2:5" ht="14.25" customHeight="1" x14ac:dyDescent="0.2">
      <c r="B1466" s="38" t="s">
        <v>1</v>
      </c>
      <c r="C1466" s="39" t="s">
        <v>131</v>
      </c>
      <c r="D1466" s="40">
        <v>2016</v>
      </c>
      <c r="E1466" s="45">
        <v>0.89</v>
      </c>
    </row>
    <row r="1467" spans="2:5" ht="14.25" customHeight="1" x14ac:dyDescent="0.2">
      <c r="B1467" s="38" t="s">
        <v>1</v>
      </c>
      <c r="C1467" s="39" t="s">
        <v>55</v>
      </c>
      <c r="D1467" s="40">
        <v>2016</v>
      </c>
      <c r="E1467" s="45">
        <v>7.75</v>
      </c>
    </row>
    <row r="1468" spans="2:5" ht="14.25" customHeight="1" x14ac:dyDescent="0.2">
      <c r="B1468" s="38" t="s">
        <v>1</v>
      </c>
      <c r="C1468" s="39" t="s">
        <v>100</v>
      </c>
      <c r="D1468" s="40">
        <v>2016</v>
      </c>
      <c r="E1468" s="45">
        <v>8.3999999999999986</v>
      </c>
    </row>
    <row r="1469" spans="2:5" ht="14.25" customHeight="1" x14ac:dyDescent="0.2">
      <c r="B1469" s="38" t="s">
        <v>1</v>
      </c>
      <c r="C1469" s="39" t="s">
        <v>56</v>
      </c>
      <c r="D1469" s="40">
        <v>2016</v>
      </c>
      <c r="E1469" s="45">
        <v>3.75</v>
      </c>
    </row>
    <row r="1470" spans="2:5" ht="14.25" customHeight="1" x14ac:dyDescent="0.2">
      <c r="B1470" s="38" t="s">
        <v>1</v>
      </c>
      <c r="C1470" s="39" t="s">
        <v>101</v>
      </c>
      <c r="D1470" s="40">
        <v>2016</v>
      </c>
      <c r="E1470" s="45">
        <v>9.5</v>
      </c>
    </row>
    <row r="1471" spans="2:5" ht="14.25" customHeight="1" x14ac:dyDescent="0.2">
      <c r="B1471" s="38" t="s">
        <v>1</v>
      </c>
      <c r="C1471" s="39" t="s">
        <v>132</v>
      </c>
      <c r="D1471" s="40">
        <v>2016</v>
      </c>
      <c r="E1471" s="45">
        <v>0.51</v>
      </c>
    </row>
    <row r="1472" spans="2:5" ht="14.25" customHeight="1" x14ac:dyDescent="0.2">
      <c r="B1472" s="38" t="s">
        <v>1</v>
      </c>
      <c r="C1472" s="39" t="s">
        <v>133</v>
      </c>
      <c r="D1472" s="40">
        <v>2016</v>
      </c>
      <c r="E1472" s="50">
        <v>0</v>
      </c>
    </row>
    <row r="1473" spans="2:5" ht="14.25" customHeight="1" x14ac:dyDescent="0.2">
      <c r="B1473" s="57" t="s">
        <v>6</v>
      </c>
      <c r="C1473" s="58" t="s">
        <v>134</v>
      </c>
      <c r="D1473" s="59">
        <v>2016</v>
      </c>
      <c r="E1473" s="60">
        <v>59.5</v>
      </c>
    </row>
    <row r="1474" spans="2:5" ht="14.25" customHeight="1" x14ac:dyDescent="0.2">
      <c r="B1474" s="38" t="s">
        <v>6</v>
      </c>
      <c r="C1474" s="39" t="s">
        <v>78</v>
      </c>
      <c r="D1474" s="40">
        <v>2016</v>
      </c>
      <c r="E1474" s="45">
        <v>44</v>
      </c>
    </row>
    <row r="1475" spans="2:5" ht="14.25" customHeight="1" x14ac:dyDescent="0.2">
      <c r="B1475" s="38" t="s">
        <v>6</v>
      </c>
      <c r="C1475" s="39" t="s">
        <v>29</v>
      </c>
      <c r="D1475" s="40">
        <v>2016</v>
      </c>
      <c r="E1475" s="45">
        <v>9.4499999999999993</v>
      </c>
    </row>
    <row r="1476" spans="2:5" ht="14.25" customHeight="1" x14ac:dyDescent="0.2">
      <c r="B1476" s="38" t="s">
        <v>6</v>
      </c>
      <c r="C1476" s="39" t="s">
        <v>30</v>
      </c>
      <c r="D1476" s="40">
        <v>2016</v>
      </c>
      <c r="E1476" s="45">
        <v>70.5</v>
      </c>
    </row>
    <row r="1477" spans="2:5" ht="14.25" customHeight="1" x14ac:dyDescent="0.2">
      <c r="B1477" s="38" t="s">
        <v>6</v>
      </c>
      <c r="C1477" s="39" t="s">
        <v>31</v>
      </c>
      <c r="D1477" s="40">
        <v>2016</v>
      </c>
      <c r="E1477" s="45">
        <v>34</v>
      </c>
    </row>
    <row r="1478" spans="2:5" ht="14.25" customHeight="1" x14ac:dyDescent="0.2">
      <c r="B1478" s="38" t="s">
        <v>6</v>
      </c>
      <c r="C1478" s="39" t="s">
        <v>125</v>
      </c>
      <c r="D1478" s="40">
        <v>2016</v>
      </c>
      <c r="E1478" s="45">
        <v>62</v>
      </c>
    </row>
    <row r="1479" spans="2:5" ht="14.25" customHeight="1" x14ac:dyDescent="0.2">
      <c r="B1479" s="38" t="s">
        <v>6</v>
      </c>
      <c r="C1479" s="39" t="s">
        <v>135</v>
      </c>
      <c r="D1479" s="40">
        <v>2016</v>
      </c>
      <c r="E1479" s="45">
        <v>44</v>
      </c>
    </row>
    <row r="1480" spans="2:5" ht="14.25" customHeight="1" x14ac:dyDescent="0.2">
      <c r="B1480" s="38" t="s">
        <v>6</v>
      </c>
      <c r="C1480" s="39" t="s">
        <v>126</v>
      </c>
      <c r="D1480" s="40">
        <v>2016</v>
      </c>
      <c r="E1480" s="45">
        <v>64</v>
      </c>
    </row>
    <row r="1481" spans="2:5" ht="14.25" customHeight="1" x14ac:dyDescent="0.2">
      <c r="B1481" s="38" t="s">
        <v>6</v>
      </c>
      <c r="C1481" s="39" t="s">
        <v>32</v>
      </c>
      <c r="D1481" s="40">
        <v>2016</v>
      </c>
      <c r="E1481" s="45">
        <v>43</v>
      </c>
    </row>
    <row r="1482" spans="2:5" ht="14.25" customHeight="1" x14ac:dyDescent="0.2">
      <c r="B1482" s="38" t="s">
        <v>6</v>
      </c>
      <c r="C1482" s="39" t="s">
        <v>79</v>
      </c>
      <c r="D1482" s="40">
        <v>2016</v>
      </c>
      <c r="E1482" s="45">
        <v>46</v>
      </c>
    </row>
    <row r="1483" spans="2:5" ht="14.25" customHeight="1" x14ac:dyDescent="0.2">
      <c r="B1483" s="38" t="s">
        <v>6</v>
      </c>
      <c r="C1483" s="39" t="s">
        <v>80</v>
      </c>
      <c r="D1483" s="40">
        <v>2016</v>
      </c>
      <c r="E1483" s="45">
        <v>9.6999999999999993</v>
      </c>
    </row>
    <row r="1484" spans="2:5" ht="14.25" customHeight="1" x14ac:dyDescent="0.2">
      <c r="B1484" s="38" t="s">
        <v>6</v>
      </c>
      <c r="C1484" s="39" t="s">
        <v>33</v>
      </c>
      <c r="D1484" s="40">
        <v>2016</v>
      </c>
      <c r="E1484" s="45">
        <v>11.15</v>
      </c>
    </row>
    <row r="1485" spans="2:5" ht="14.25" customHeight="1" x14ac:dyDescent="0.2">
      <c r="B1485" s="61" t="s">
        <v>6</v>
      </c>
      <c r="C1485" s="62" t="s">
        <v>94</v>
      </c>
      <c r="D1485" s="63">
        <v>2016</v>
      </c>
      <c r="E1485" s="64">
        <v>49</v>
      </c>
    </row>
    <row r="1486" spans="2:5" ht="14.25" customHeight="1" x14ac:dyDescent="0.2">
      <c r="B1486" s="38" t="s">
        <v>7</v>
      </c>
      <c r="C1486" s="39" t="s">
        <v>57</v>
      </c>
      <c r="D1486" s="40">
        <v>2016</v>
      </c>
      <c r="E1486" s="45">
        <v>18.149999999999999</v>
      </c>
    </row>
    <row r="1487" spans="2:5" ht="14.25" customHeight="1" x14ac:dyDescent="0.2">
      <c r="B1487" s="38" t="s">
        <v>7</v>
      </c>
      <c r="C1487" s="39" t="s">
        <v>58</v>
      </c>
      <c r="D1487" s="40">
        <v>2016</v>
      </c>
      <c r="E1487" s="45">
        <v>22.8</v>
      </c>
    </row>
    <row r="1488" spans="2:5" ht="14.25" customHeight="1" x14ac:dyDescent="0.2">
      <c r="B1488" s="38" t="s">
        <v>7</v>
      </c>
      <c r="C1488" s="39" t="s">
        <v>60</v>
      </c>
      <c r="D1488" s="40">
        <v>2016</v>
      </c>
      <c r="E1488" s="45">
        <v>1.4449999999999998</v>
      </c>
    </row>
    <row r="1489" spans="2:5" ht="14.25" customHeight="1" x14ac:dyDescent="0.2">
      <c r="B1489" s="38" t="s">
        <v>7</v>
      </c>
      <c r="C1489" s="39" t="s">
        <v>61</v>
      </c>
      <c r="D1489" s="40">
        <v>2016</v>
      </c>
      <c r="E1489" s="45">
        <v>48.8</v>
      </c>
    </row>
    <row r="1490" spans="2:5" ht="14.25" customHeight="1" x14ac:dyDescent="0.2">
      <c r="B1490" s="38" t="s">
        <v>7</v>
      </c>
      <c r="C1490" s="39" t="s">
        <v>136</v>
      </c>
      <c r="D1490" s="40">
        <v>2016</v>
      </c>
      <c r="E1490" s="45">
        <v>11.75</v>
      </c>
    </row>
    <row r="1491" spans="2:5" ht="14.25" customHeight="1" x14ac:dyDescent="0.2">
      <c r="B1491" s="38" t="s">
        <v>7</v>
      </c>
      <c r="C1491" s="39" t="s">
        <v>102</v>
      </c>
      <c r="D1491" s="40">
        <v>2016</v>
      </c>
      <c r="E1491" s="45">
        <v>33.25</v>
      </c>
    </row>
    <row r="1492" spans="2:5" ht="14.25" customHeight="1" x14ac:dyDescent="0.2">
      <c r="B1492" s="38" t="s">
        <v>7</v>
      </c>
      <c r="C1492" s="39" t="s">
        <v>87</v>
      </c>
      <c r="D1492" s="40">
        <v>2016</v>
      </c>
      <c r="E1492" s="45">
        <v>32.75</v>
      </c>
    </row>
    <row r="1493" spans="2:5" ht="14.25" customHeight="1" x14ac:dyDescent="0.2">
      <c r="B1493" s="38" t="s">
        <v>7</v>
      </c>
      <c r="C1493" s="39" t="s">
        <v>149</v>
      </c>
      <c r="D1493" s="40">
        <v>2016</v>
      </c>
      <c r="E1493" s="45">
        <v>30.5</v>
      </c>
    </row>
    <row r="1494" spans="2:5" ht="14.25" customHeight="1" x14ac:dyDescent="0.2">
      <c r="B1494" s="38" t="s">
        <v>7</v>
      </c>
      <c r="C1494" s="39" t="s">
        <v>62</v>
      </c>
      <c r="D1494" s="40">
        <v>2016</v>
      </c>
      <c r="E1494" s="45">
        <v>26.75</v>
      </c>
    </row>
    <row r="1495" spans="2:5" ht="14.25" customHeight="1" x14ac:dyDescent="0.2">
      <c r="B1495" s="38" t="s">
        <v>7</v>
      </c>
      <c r="C1495" s="39" t="s">
        <v>137</v>
      </c>
      <c r="D1495" s="40">
        <v>2016</v>
      </c>
      <c r="E1495" s="45">
        <v>37.75</v>
      </c>
    </row>
    <row r="1496" spans="2:5" ht="14.25" customHeight="1" x14ac:dyDescent="0.2">
      <c r="B1496" s="38" t="s">
        <v>7</v>
      </c>
      <c r="C1496" s="39" t="s">
        <v>110</v>
      </c>
      <c r="D1496" s="40">
        <v>2016</v>
      </c>
      <c r="E1496" s="45">
        <v>38</v>
      </c>
    </row>
    <row r="1497" spans="2:5" ht="14.25" customHeight="1" x14ac:dyDescent="0.2">
      <c r="B1497" s="38" t="s">
        <v>7</v>
      </c>
      <c r="C1497" s="39" t="s">
        <v>111</v>
      </c>
      <c r="D1497" s="40">
        <v>2016</v>
      </c>
      <c r="E1497" s="45">
        <v>24.25</v>
      </c>
    </row>
    <row r="1498" spans="2:5" ht="14.25" customHeight="1" x14ac:dyDescent="0.2">
      <c r="B1498" s="38" t="s">
        <v>7</v>
      </c>
      <c r="C1498" s="39" t="s">
        <v>112</v>
      </c>
      <c r="D1498" s="40">
        <v>2016</v>
      </c>
      <c r="E1498" s="45">
        <v>8.2099999999999991</v>
      </c>
    </row>
    <row r="1499" spans="2:5" ht="14.25" customHeight="1" x14ac:dyDescent="0.2">
      <c r="B1499" s="38" t="s">
        <v>7</v>
      </c>
      <c r="C1499" s="39" t="s">
        <v>63</v>
      </c>
      <c r="D1499" s="40">
        <v>2016</v>
      </c>
      <c r="E1499" s="45">
        <v>9.02</v>
      </c>
    </row>
    <row r="1500" spans="2:5" ht="14.25" customHeight="1" x14ac:dyDescent="0.2">
      <c r="B1500" s="65" t="s">
        <v>3</v>
      </c>
      <c r="C1500" s="66" t="s">
        <v>59</v>
      </c>
      <c r="D1500" s="67">
        <v>2016</v>
      </c>
      <c r="E1500" s="68">
        <v>2.1</v>
      </c>
    </row>
    <row r="1501" spans="2:5" ht="14.25" customHeight="1" x14ac:dyDescent="0.2">
      <c r="B1501" s="38" t="s">
        <v>4</v>
      </c>
      <c r="C1501" s="39" t="s">
        <v>138</v>
      </c>
      <c r="D1501" s="40">
        <v>2016</v>
      </c>
      <c r="E1501" s="45">
        <v>47.5</v>
      </c>
    </row>
    <row r="1502" spans="2:5" ht="14.25" customHeight="1" x14ac:dyDescent="0.2">
      <c r="B1502" s="38" t="s">
        <v>4</v>
      </c>
      <c r="C1502" s="39" t="s">
        <v>113</v>
      </c>
      <c r="D1502" s="40">
        <v>2016</v>
      </c>
      <c r="E1502" s="45">
        <v>41.5</v>
      </c>
    </row>
    <row r="1503" spans="2:5" ht="14.25" customHeight="1" x14ac:dyDescent="0.2">
      <c r="B1503" s="38" t="s">
        <v>4</v>
      </c>
      <c r="C1503" s="39" t="s">
        <v>139</v>
      </c>
      <c r="D1503" s="40">
        <v>2016</v>
      </c>
      <c r="E1503" s="45">
        <v>33.5</v>
      </c>
    </row>
    <row r="1504" spans="2:5" ht="14.25" customHeight="1" x14ac:dyDescent="0.2">
      <c r="B1504" s="38" t="s">
        <v>4</v>
      </c>
      <c r="C1504" s="39" t="s">
        <v>12</v>
      </c>
      <c r="D1504" s="40">
        <v>2016</v>
      </c>
      <c r="E1504" s="45">
        <v>24.5</v>
      </c>
    </row>
    <row r="1505" spans="2:5" ht="14.25" customHeight="1" x14ac:dyDescent="0.2">
      <c r="B1505" s="38" t="s">
        <v>4</v>
      </c>
      <c r="C1505" s="39" t="s">
        <v>89</v>
      </c>
      <c r="D1505" s="40">
        <v>2016</v>
      </c>
      <c r="E1505" s="45">
        <v>11.75</v>
      </c>
    </row>
    <row r="1506" spans="2:5" ht="14.25" customHeight="1" x14ac:dyDescent="0.2">
      <c r="B1506" s="38" t="s">
        <v>4</v>
      </c>
      <c r="C1506" s="39" t="s">
        <v>107</v>
      </c>
      <c r="D1506" s="40">
        <v>2016</v>
      </c>
      <c r="E1506" s="45">
        <v>34</v>
      </c>
    </row>
    <row r="1507" spans="2:5" ht="14.25" customHeight="1" x14ac:dyDescent="0.2">
      <c r="B1507" s="38" t="s">
        <v>4</v>
      </c>
      <c r="C1507" s="39" t="s">
        <v>13</v>
      </c>
      <c r="D1507" s="40">
        <v>2016</v>
      </c>
      <c r="E1507" s="45">
        <v>70.5</v>
      </c>
    </row>
    <row r="1508" spans="2:5" ht="14.25" customHeight="1" x14ac:dyDescent="0.2">
      <c r="B1508" s="38" t="s">
        <v>4</v>
      </c>
      <c r="C1508" s="39" t="s">
        <v>140</v>
      </c>
      <c r="D1508" s="40">
        <v>2016</v>
      </c>
      <c r="E1508" s="45">
        <v>73</v>
      </c>
    </row>
    <row r="1509" spans="2:5" ht="14.25" customHeight="1" x14ac:dyDescent="0.2">
      <c r="B1509" s="38" t="s">
        <v>4</v>
      </c>
      <c r="C1509" s="39" t="s">
        <v>104</v>
      </c>
      <c r="D1509" s="40">
        <v>2016</v>
      </c>
      <c r="E1509" s="45">
        <v>70.5</v>
      </c>
    </row>
    <row r="1510" spans="2:5" ht="14.25" customHeight="1" x14ac:dyDescent="0.2">
      <c r="B1510" s="38" t="s">
        <v>4</v>
      </c>
      <c r="C1510" s="39" t="s">
        <v>73</v>
      </c>
      <c r="D1510" s="40">
        <v>2016</v>
      </c>
      <c r="E1510" s="45">
        <v>0.89</v>
      </c>
    </row>
    <row r="1511" spans="2:5" ht="14.25" customHeight="1" x14ac:dyDescent="0.2">
      <c r="B1511" s="38" t="s">
        <v>4</v>
      </c>
      <c r="C1511" s="39" t="s">
        <v>141</v>
      </c>
      <c r="D1511" s="40">
        <v>2016</v>
      </c>
      <c r="E1511" s="45">
        <v>0.44500000000000001</v>
      </c>
    </row>
    <row r="1512" spans="2:5" ht="14.25" customHeight="1" x14ac:dyDescent="0.2">
      <c r="B1512" s="38" t="s">
        <v>4</v>
      </c>
      <c r="C1512" s="39" t="s">
        <v>142</v>
      </c>
      <c r="D1512" s="40">
        <v>2016</v>
      </c>
      <c r="E1512" s="45">
        <v>0.44500000000000001</v>
      </c>
    </row>
    <row r="1513" spans="2:5" ht="14.25" customHeight="1" x14ac:dyDescent="0.2">
      <c r="B1513" s="38" t="s">
        <v>4</v>
      </c>
      <c r="C1513" s="39" t="s">
        <v>15</v>
      </c>
      <c r="D1513" s="40">
        <v>2016</v>
      </c>
      <c r="E1513" s="45">
        <v>3.7449999999999997</v>
      </c>
    </row>
    <row r="1514" spans="2:5" ht="14.25" customHeight="1" x14ac:dyDescent="0.2">
      <c r="B1514" s="38" t="s">
        <v>4</v>
      </c>
      <c r="C1514" s="39" t="s">
        <v>108</v>
      </c>
      <c r="D1514" s="40">
        <v>2016</v>
      </c>
      <c r="E1514" s="45">
        <v>35.5</v>
      </c>
    </row>
    <row r="1515" spans="2:5" ht="14.25" customHeight="1" thickBot="1" x14ac:dyDescent="0.25">
      <c r="B1515" s="38" t="s">
        <v>4</v>
      </c>
      <c r="C1515" s="39" t="s">
        <v>105</v>
      </c>
      <c r="D1515" s="40">
        <v>2016</v>
      </c>
      <c r="E1515" s="45">
        <v>4.8499999999999996</v>
      </c>
    </row>
    <row r="1516" spans="2:5" ht="14.25" customHeight="1" thickBot="1" x14ac:dyDescent="0.25">
      <c r="B1516" s="46" t="s">
        <v>2</v>
      </c>
      <c r="C1516" s="47" t="s">
        <v>66</v>
      </c>
      <c r="D1516" s="48">
        <v>2016</v>
      </c>
      <c r="E1516" s="49">
        <v>23.35</v>
      </c>
    </row>
    <row r="1517" spans="2:5" ht="14.25" customHeight="1" x14ac:dyDescent="0.2">
      <c r="B1517" s="34" t="s">
        <v>5</v>
      </c>
      <c r="C1517" s="35" t="s">
        <v>90</v>
      </c>
      <c r="D1517" s="36">
        <v>2016</v>
      </c>
      <c r="E1517" s="37">
        <v>13</v>
      </c>
    </row>
    <row r="1518" spans="2:5" ht="14.25" customHeight="1" x14ac:dyDescent="0.2">
      <c r="B1518" s="38" t="s">
        <v>5</v>
      </c>
      <c r="C1518" s="39" t="s">
        <v>18</v>
      </c>
      <c r="D1518" s="40">
        <v>2016</v>
      </c>
      <c r="E1518" s="45">
        <v>5.3</v>
      </c>
    </row>
    <row r="1519" spans="2:5" ht="14.25" customHeight="1" x14ac:dyDescent="0.2">
      <c r="B1519" s="38" t="s">
        <v>5</v>
      </c>
      <c r="C1519" s="39" t="s">
        <v>91</v>
      </c>
      <c r="D1519" s="40">
        <v>2016</v>
      </c>
      <c r="E1519" s="45">
        <v>8.65</v>
      </c>
    </row>
    <row r="1520" spans="2:5" ht="14.25" customHeight="1" x14ac:dyDescent="0.2">
      <c r="B1520" s="38" t="s">
        <v>5</v>
      </c>
      <c r="C1520" s="39" t="s">
        <v>92</v>
      </c>
      <c r="D1520" s="40">
        <v>2016</v>
      </c>
      <c r="E1520" s="45">
        <v>49</v>
      </c>
    </row>
    <row r="1521" spans="2:5" ht="14.25" customHeight="1" x14ac:dyDescent="0.2">
      <c r="B1521" s="38" t="s">
        <v>5</v>
      </c>
      <c r="C1521" s="39" t="s">
        <v>19</v>
      </c>
      <c r="D1521" s="40">
        <v>2016</v>
      </c>
      <c r="E1521" s="45">
        <v>23</v>
      </c>
    </row>
    <row r="1522" spans="2:5" ht="14.25" customHeight="1" x14ac:dyDescent="0.2">
      <c r="B1522" s="38" t="s">
        <v>5</v>
      </c>
      <c r="C1522" s="39" t="s">
        <v>143</v>
      </c>
      <c r="D1522" s="40">
        <v>2016</v>
      </c>
      <c r="E1522" s="45">
        <v>19</v>
      </c>
    </row>
    <row r="1523" spans="2:5" ht="14.25" customHeight="1" x14ac:dyDescent="0.2">
      <c r="B1523" s="38" t="s">
        <v>5</v>
      </c>
      <c r="C1523" s="39" t="s">
        <v>144</v>
      </c>
      <c r="D1523" s="40">
        <v>2016</v>
      </c>
      <c r="E1523" s="45">
        <v>29.5</v>
      </c>
    </row>
    <row r="1524" spans="2:5" ht="14.25" customHeight="1" x14ac:dyDescent="0.2">
      <c r="B1524" s="38" t="s">
        <v>5</v>
      </c>
      <c r="C1524" s="39" t="s">
        <v>145</v>
      </c>
      <c r="D1524" s="40">
        <v>2016</v>
      </c>
      <c r="E1524" s="45">
        <v>33.5</v>
      </c>
    </row>
    <row r="1525" spans="2:5" ht="14.25" customHeight="1" x14ac:dyDescent="0.2">
      <c r="B1525" s="38" t="s">
        <v>5</v>
      </c>
      <c r="C1525" s="39" t="s">
        <v>146</v>
      </c>
      <c r="D1525" s="40">
        <v>2016</v>
      </c>
      <c r="E1525" s="45">
        <v>60</v>
      </c>
    </row>
    <row r="1526" spans="2:5" ht="14.25" customHeight="1" x14ac:dyDescent="0.2">
      <c r="B1526" s="38" t="s">
        <v>5</v>
      </c>
      <c r="C1526" s="39" t="s">
        <v>23</v>
      </c>
      <c r="D1526" s="40">
        <v>2016</v>
      </c>
      <c r="E1526" s="45">
        <v>58</v>
      </c>
    </row>
    <row r="1527" spans="2:5" ht="14.25" customHeight="1" x14ac:dyDescent="0.2">
      <c r="B1527" s="38" t="s">
        <v>5</v>
      </c>
      <c r="C1527" s="39" t="s">
        <v>147</v>
      </c>
      <c r="D1527" s="40">
        <v>2016</v>
      </c>
      <c r="E1527" s="45">
        <v>0.44500000000000001</v>
      </c>
    </row>
    <row r="1528" spans="2:5" ht="14.25" customHeight="1" x14ac:dyDescent="0.2">
      <c r="B1528" s="38" t="s">
        <v>5</v>
      </c>
      <c r="C1528" s="39" t="s">
        <v>106</v>
      </c>
      <c r="D1528" s="40">
        <v>2016</v>
      </c>
      <c r="E1528" s="45">
        <v>41</v>
      </c>
    </row>
    <row r="1529" spans="2:5" ht="14.25" customHeight="1" x14ac:dyDescent="0.2">
      <c r="B1529" s="38" t="s">
        <v>5</v>
      </c>
      <c r="C1529" s="39" t="s">
        <v>24</v>
      </c>
      <c r="D1529" s="40">
        <v>2016</v>
      </c>
      <c r="E1529" s="45">
        <v>51</v>
      </c>
    </row>
    <row r="1530" spans="2:5" ht="14.25" customHeight="1" x14ac:dyDescent="0.2">
      <c r="B1530" s="38" t="s">
        <v>5</v>
      </c>
      <c r="C1530" s="39" t="s">
        <v>74</v>
      </c>
      <c r="D1530" s="40">
        <v>2016</v>
      </c>
      <c r="E1530" s="45">
        <v>43</v>
      </c>
    </row>
    <row r="1531" spans="2:5" ht="14.25" customHeight="1" x14ac:dyDescent="0.2">
      <c r="B1531" s="38" t="s">
        <v>5</v>
      </c>
      <c r="C1531" s="39" t="s">
        <v>75</v>
      </c>
      <c r="D1531" s="40">
        <v>2016</v>
      </c>
      <c r="E1531" s="45">
        <v>37.5</v>
      </c>
    </row>
    <row r="1532" spans="2:5" ht="14.25" customHeight="1" x14ac:dyDescent="0.2">
      <c r="B1532" s="38" t="s">
        <v>5</v>
      </c>
      <c r="C1532" s="39" t="s">
        <v>151</v>
      </c>
      <c r="D1532" s="40">
        <v>2016</v>
      </c>
      <c r="E1532" s="45">
        <v>58</v>
      </c>
    </row>
    <row r="1533" spans="2:5" ht="14.25" customHeight="1" x14ac:dyDescent="0.2">
      <c r="B1533" s="38" t="s">
        <v>5</v>
      </c>
      <c r="C1533" s="39" t="s">
        <v>148</v>
      </c>
      <c r="D1533" s="40">
        <v>2016</v>
      </c>
      <c r="E1533" s="45">
        <v>62</v>
      </c>
    </row>
    <row r="1534" spans="2:5" ht="14.25" customHeight="1" x14ac:dyDescent="0.2">
      <c r="B1534" s="38" t="s">
        <v>5</v>
      </c>
      <c r="C1534" s="39" t="s">
        <v>25</v>
      </c>
      <c r="D1534" s="40">
        <v>2016</v>
      </c>
      <c r="E1534" s="45">
        <v>64</v>
      </c>
    </row>
    <row r="1535" spans="2:5" ht="14.25" customHeight="1" x14ac:dyDescent="0.2">
      <c r="B1535" s="38" t="s">
        <v>5</v>
      </c>
      <c r="C1535" s="39" t="s">
        <v>109</v>
      </c>
      <c r="D1535" s="40">
        <v>2016</v>
      </c>
      <c r="E1535" s="45">
        <v>39</v>
      </c>
    </row>
    <row r="1536" spans="2:5" ht="14.25" customHeight="1" x14ac:dyDescent="0.2">
      <c r="B1536" s="38" t="s">
        <v>5</v>
      </c>
      <c r="C1536" s="39" t="s">
        <v>122</v>
      </c>
      <c r="D1536" s="40">
        <v>2016</v>
      </c>
      <c r="E1536" s="45">
        <v>88.5</v>
      </c>
    </row>
    <row r="1537" spans="2:8" ht="14.25" customHeight="1" x14ac:dyDescent="0.2">
      <c r="B1537" s="38" t="s">
        <v>5</v>
      </c>
      <c r="C1537" s="39" t="s">
        <v>76</v>
      </c>
      <c r="D1537" s="40">
        <v>2016</v>
      </c>
      <c r="E1537" s="45">
        <v>53</v>
      </c>
    </row>
    <row r="1538" spans="2:8" ht="14.25" customHeight="1" x14ac:dyDescent="0.2">
      <c r="B1538" s="38" t="s">
        <v>5</v>
      </c>
      <c r="C1538" s="39" t="s">
        <v>27</v>
      </c>
      <c r="D1538" s="40">
        <v>2016</v>
      </c>
      <c r="E1538" s="45">
        <v>35</v>
      </c>
    </row>
    <row r="1539" spans="2:8" ht="14.25" customHeight="1" x14ac:dyDescent="0.2">
      <c r="B1539" s="38" t="s">
        <v>5</v>
      </c>
      <c r="C1539" s="39" t="s">
        <v>123</v>
      </c>
      <c r="D1539" s="40">
        <v>2016</v>
      </c>
      <c r="E1539" s="45">
        <v>29.5</v>
      </c>
    </row>
    <row r="1540" spans="2:8" ht="14.25" customHeight="1" x14ac:dyDescent="0.2">
      <c r="B1540" s="38" t="s">
        <v>5</v>
      </c>
      <c r="C1540" s="39" t="s">
        <v>124</v>
      </c>
      <c r="D1540" s="40">
        <v>2016</v>
      </c>
      <c r="E1540" s="45">
        <v>58</v>
      </c>
      <c r="H1540" s="1"/>
    </row>
    <row r="1541" spans="2:8" ht="14.25" customHeight="1" thickBot="1" x14ac:dyDescent="0.25">
      <c r="B1541" s="41" t="s">
        <v>5</v>
      </c>
      <c r="C1541" s="42" t="s">
        <v>82</v>
      </c>
      <c r="D1541" s="43">
        <v>2016</v>
      </c>
      <c r="E1541" s="44">
        <v>3.1</v>
      </c>
      <c r="H1541" s="1"/>
    </row>
    <row r="1542" spans="2:8" ht="14.25" customHeight="1" x14ac:dyDescent="0.2">
      <c r="B1542" s="34" t="s">
        <v>1</v>
      </c>
      <c r="C1542" s="35" t="s">
        <v>88</v>
      </c>
      <c r="D1542" s="69">
        <v>2017</v>
      </c>
      <c r="E1542" s="37">
        <v>15</v>
      </c>
      <c r="H1542" s="1"/>
    </row>
    <row r="1543" spans="2:8" ht="14.25" customHeight="1" x14ac:dyDescent="0.2">
      <c r="B1543" s="38" t="s">
        <v>1</v>
      </c>
      <c r="C1543" s="39" t="s">
        <v>103</v>
      </c>
      <c r="D1543" s="70">
        <v>2017</v>
      </c>
      <c r="E1543" s="45">
        <v>17</v>
      </c>
    </row>
    <row r="1544" spans="2:8" ht="14.25" customHeight="1" x14ac:dyDescent="0.2">
      <c r="B1544" s="38" t="s">
        <v>1</v>
      </c>
      <c r="C1544" s="39" t="s">
        <v>114</v>
      </c>
      <c r="D1544" s="70">
        <v>2017</v>
      </c>
      <c r="E1544" s="45">
        <v>12</v>
      </c>
    </row>
    <row r="1545" spans="2:8" ht="14.25" customHeight="1" x14ac:dyDescent="0.2">
      <c r="B1545" s="38" t="s">
        <v>1</v>
      </c>
      <c r="C1545" s="39" t="s">
        <v>115</v>
      </c>
      <c r="D1545" s="70">
        <v>2017</v>
      </c>
      <c r="E1545" s="45">
        <v>7.3</v>
      </c>
    </row>
    <row r="1546" spans="2:8" ht="14.25" customHeight="1" x14ac:dyDescent="0.2">
      <c r="B1546" s="38" t="s">
        <v>1</v>
      </c>
      <c r="C1546" s="39" t="s">
        <v>116</v>
      </c>
      <c r="D1546" s="70">
        <v>2017</v>
      </c>
      <c r="E1546" s="45">
        <v>10</v>
      </c>
    </row>
    <row r="1547" spans="2:8" ht="14.25" customHeight="1" x14ac:dyDescent="0.2">
      <c r="B1547" s="38" t="s">
        <v>1</v>
      </c>
      <c r="C1547" s="39" t="s">
        <v>95</v>
      </c>
      <c r="D1547" s="70">
        <v>2017</v>
      </c>
      <c r="E1547" s="45">
        <v>7.75</v>
      </c>
    </row>
    <row r="1548" spans="2:8" ht="14.25" customHeight="1" x14ac:dyDescent="0.2">
      <c r="B1548" s="38" t="s">
        <v>1</v>
      </c>
      <c r="C1548" s="39" t="s">
        <v>96</v>
      </c>
      <c r="D1548" s="70">
        <v>2017</v>
      </c>
      <c r="E1548" s="45">
        <v>11.5</v>
      </c>
    </row>
    <row r="1549" spans="2:8" ht="14.25" customHeight="1" x14ac:dyDescent="0.2">
      <c r="B1549" s="38" t="s">
        <v>1</v>
      </c>
      <c r="C1549" s="39" t="s">
        <v>117</v>
      </c>
      <c r="D1549" s="70">
        <v>2017</v>
      </c>
      <c r="E1549" s="45">
        <v>6.4</v>
      </c>
    </row>
    <row r="1550" spans="2:8" ht="14.25" customHeight="1" x14ac:dyDescent="0.2">
      <c r="B1550" s="38" t="s">
        <v>1</v>
      </c>
      <c r="C1550" s="39" t="s">
        <v>128</v>
      </c>
      <c r="D1550" s="70">
        <v>2017</v>
      </c>
      <c r="E1550" s="45">
        <v>13.5</v>
      </c>
    </row>
    <row r="1551" spans="2:8" ht="14.25" customHeight="1" x14ac:dyDescent="0.2">
      <c r="B1551" s="38" t="s">
        <v>1</v>
      </c>
      <c r="C1551" s="39" t="s">
        <v>118</v>
      </c>
      <c r="D1551" s="70">
        <v>2017</v>
      </c>
      <c r="E1551" s="45">
        <v>53.5</v>
      </c>
    </row>
    <row r="1552" spans="2:8" ht="14.25" customHeight="1" x14ac:dyDescent="0.2">
      <c r="B1552" s="38" t="s">
        <v>1</v>
      </c>
      <c r="C1552" s="39" t="s">
        <v>35</v>
      </c>
      <c r="D1552" s="70">
        <v>2017</v>
      </c>
      <c r="E1552" s="45">
        <v>22</v>
      </c>
    </row>
    <row r="1553" spans="2:5" ht="14.25" customHeight="1" x14ac:dyDescent="0.2">
      <c r="B1553" s="38" t="s">
        <v>1</v>
      </c>
      <c r="C1553" s="39" t="s">
        <v>119</v>
      </c>
      <c r="D1553" s="70">
        <v>2017</v>
      </c>
      <c r="E1553" s="45">
        <v>26</v>
      </c>
    </row>
    <row r="1554" spans="2:5" ht="14.25" customHeight="1" x14ac:dyDescent="0.2">
      <c r="B1554" s="38" t="s">
        <v>1</v>
      </c>
      <c r="C1554" s="39" t="s">
        <v>36</v>
      </c>
      <c r="D1554" s="70">
        <v>2017</v>
      </c>
      <c r="E1554" s="45">
        <v>4.8499999999999996</v>
      </c>
    </row>
    <row r="1555" spans="2:5" ht="14.25" customHeight="1" x14ac:dyDescent="0.2">
      <c r="B1555" s="38" t="s">
        <v>1</v>
      </c>
      <c r="C1555" s="39" t="s">
        <v>37</v>
      </c>
      <c r="D1555" s="70">
        <v>2017</v>
      </c>
      <c r="E1555" s="45">
        <v>35.5</v>
      </c>
    </row>
    <row r="1556" spans="2:5" ht="14.25" customHeight="1" x14ac:dyDescent="0.2">
      <c r="B1556" s="38" t="s">
        <v>1</v>
      </c>
      <c r="C1556" s="39" t="s">
        <v>38</v>
      </c>
      <c r="D1556" s="70">
        <v>2017</v>
      </c>
      <c r="E1556" s="45">
        <v>15</v>
      </c>
    </row>
    <row r="1557" spans="2:5" ht="14.25" customHeight="1" x14ac:dyDescent="0.2">
      <c r="B1557" s="38" t="s">
        <v>1</v>
      </c>
      <c r="C1557" s="39" t="s">
        <v>150</v>
      </c>
      <c r="D1557" s="70">
        <v>2017</v>
      </c>
      <c r="E1557" s="45">
        <v>17.5</v>
      </c>
    </row>
    <row r="1558" spans="2:5" ht="14.25" customHeight="1" x14ac:dyDescent="0.2">
      <c r="B1558" s="38" t="s">
        <v>1</v>
      </c>
      <c r="C1558" s="39" t="s">
        <v>40</v>
      </c>
      <c r="D1558" s="70">
        <v>2017</v>
      </c>
      <c r="E1558" s="45">
        <v>21</v>
      </c>
    </row>
    <row r="1559" spans="2:5" ht="14.25" customHeight="1" x14ac:dyDescent="0.2">
      <c r="B1559" s="38" t="s">
        <v>1</v>
      </c>
      <c r="C1559" s="39" t="s">
        <v>41</v>
      </c>
      <c r="D1559" s="70">
        <v>2017</v>
      </c>
      <c r="E1559" s="45">
        <v>16.5</v>
      </c>
    </row>
    <row r="1560" spans="2:5" ht="14.25" customHeight="1" x14ac:dyDescent="0.2">
      <c r="B1560" s="38" t="s">
        <v>1</v>
      </c>
      <c r="C1560" s="39" t="s">
        <v>42</v>
      </c>
      <c r="D1560" s="70">
        <v>2017</v>
      </c>
      <c r="E1560" s="45">
        <v>53</v>
      </c>
    </row>
    <row r="1561" spans="2:5" ht="14.25" customHeight="1" x14ac:dyDescent="0.2">
      <c r="B1561" s="38" t="s">
        <v>1</v>
      </c>
      <c r="C1561" s="39" t="s">
        <v>43</v>
      </c>
      <c r="D1561" s="70">
        <v>2017</v>
      </c>
      <c r="E1561" s="45">
        <v>18</v>
      </c>
    </row>
    <row r="1562" spans="2:5" ht="14.25" customHeight="1" x14ac:dyDescent="0.2">
      <c r="B1562" s="38" t="s">
        <v>1</v>
      </c>
      <c r="C1562" s="39" t="s">
        <v>120</v>
      </c>
      <c r="D1562" s="70">
        <v>2017</v>
      </c>
      <c r="E1562" s="45">
        <v>11</v>
      </c>
    </row>
    <row r="1563" spans="2:5" ht="14.25" customHeight="1" x14ac:dyDescent="0.2">
      <c r="B1563" s="38" t="s">
        <v>1</v>
      </c>
      <c r="C1563" s="39" t="s">
        <v>44</v>
      </c>
      <c r="D1563" s="70">
        <v>2017</v>
      </c>
      <c r="E1563" s="45">
        <v>25</v>
      </c>
    </row>
    <row r="1564" spans="2:5" ht="14.25" customHeight="1" x14ac:dyDescent="0.2">
      <c r="B1564" s="38" t="s">
        <v>1</v>
      </c>
      <c r="C1564" s="39" t="s">
        <v>97</v>
      </c>
      <c r="D1564" s="70">
        <v>2017</v>
      </c>
      <c r="E1564" s="45">
        <v>28</v>
      </c>
    </row>
    <row r="1565" spans="2:5" ht="14.25" customHeight="1" x14ac:dyDescent="0.2">
      <c r="B1565" s="38" t="s">
        <v>1</v>
      </c>
      <c r="C1565" s="39" t="s">
        <v>127</v>
      </c>
      <c r="D1565" s="70">
        <v>2017</v>
      </c>
      <c r="E1565" s="45">
        <v>6.6</v>
      </c>
    </row>
    <row r="1566" spans="2:5" ht="14.25" customHeight="1" x14ac:dyDescent="0.2">
      <c r="B1566" s="38" t="s">
        <v>1</v>
      </c>
      <c r="C1566" s="39" t="s">
        <v>70</v>
      </c>
      <c r="D1566" s="70">
        <v>2017</v>
      </c>
      <c r="E1566" s="45">
        <v>21.5</v>
      </c>
    </row>
    <row r="1567" spans="2:5" ht="14.25" customHeight="1" x14ac:dyDescent="0.2">
      <c r="B1567" s="38" t="s">
        <v>1</v>
      </c>
      <c r="C1567" s="39" t="s">
        <v>129</v>
      </c>
      <c r="D1567" s="70">
        <v>2017</v>
      </c>
      <c r="E1567" s="45">
        <v>31.5</v>
      </c>
    </row>
    <row r="1568" spans="2:5" ht="14.25" customHeight="1" x14ac:dyDescent="0.2">
      <c r="B1568" s="38" t="s">
        <v>1</v>
      </c>
      <c r="C1568" s="39" t="s">
        <v>81</v>
      </c>
      <c r="D1568" s="70">
        <v>2017</v>
      </c>
      <c r="E1568" s="45">
        <v>32.5</v>
      </c>
    </row>
    <row r="1569" spans="2:5" ht="14.25" customHeight="1" x14ac:dyDescent="0.2">
      <c r="B1569" s="38" t="s">
        <v>1</v>
      </c>
      <c r="C1569" s="39" t="s">
        <v>130</v>
      </c>
      <c r="D1569" s="70">
        <v>2017</v>
      </c>
      <c r="E1569" s="45">
        <v>31</v>
      </c>
    </row>
    <row r="1570" spans="2:5" ht="14.25" customHeight="1" x14ac:dyDescent="0.2">
      <c r="B1570" s="38" t="s">
        <v>1</v>
      </c>
      <c r="C1570" s="39" t="s">
        <v>45</v>
      </c>
      <c r="D1570" s="70">
        <v>2017</v>
      </c>
      <c r="E1570" s="45">
        <v>15.5</v>
      </c>
    </row>
    <row r="1571" spans="2:5" ht="14.25" customHeight="1" x14ac:dyDescent="0.2">
      <c r="B1571" s="38" t="s">
        <v>1</v>
      </c>
      <c r="C1571" s="39" t="s">
        <v>98</v>
      </c>
      <c r="D1571" s="70">
        <v>2017</v>
      </c>
      <c r="E1571" s="45">
        <v>17.5</v>
      </c>
    </row>
    <row r="1572" spans="2:5" ht="14.25" customHeight="1" x14ac:dyDescent="0.2">
      <c r="B1572" s="38" t="s">
        <v>1</v>
      </c>
      <c r="C1572" s="39" t="s">
        <v>46</v>
      </c>
      <c r="D1572" s="70">
        <v>2017</v>
      </c>
      <c r="E1572" s="45">
        <v>10.15</v>
      </c>
    </row>
    <row r="1573" spans="2:5" ht="14.25" customHeight="1" x14ac:dyDescent="0.2">
      <c r="B1573" s="38" t="s">
        <v>1</v>
      </c>
      <c r="C1573" s="39" t="s">
        <v>47</v>
      </c>
      <c r="D1573" s="70">
        <v>2017</v>
      </c>
      <c r="E1573" s="45">
        <v>18.5</v>
      </c>
    </row>
    <row r="1574" spans="2:5" ht="14.25" customHeight="1" x14ac:dyDescent="0.2">
      <c r="B1574" s="38" t="s">
        <v>1</v>
      </c>
      <c r="C1574" s="39" t="s">
        <v>48</v>
      </c>
      <c r="D1574" s="70">
        <v>2017</v>
      </c>
      <c r="E1574" s="45">
        <v>6.85</v>
      </c>
    </row>
    <row r="1575" spans="2:5" ht="14.25" customHeight="1" x14ac:dyDescent="0.2">
      <c r="B1575" s="38" t="s">
        <v>1</v>
      </c>
      <c r="C1575" s="39" t="s">
        <v>49</v>
      </c>
      <c r="D1575" s="70">
        <v>2017</v>
      </c>
      <c r="E1575" s="45">
        <v>15</v>
      </c>
    </row>
    <row r="1576" spans="2:5" ht="14.25" customHeight="1" x14ac:dyDescent="0.2">
      <c r="B1576" s="38" t="s">
        <v>1</v>
      </c>
      <c r="C1576" s="39" t="s">
        <v>83</v>
      </c>
      <c r="D1576" s="70">
        <v>2017</v>
      </c>
      <c r="E1576" s="45">
        <v>20</v>
      </c>
    </row>
    <row r="1577" spans="2:5" ht="14.25" customHeight="1" x14ac:dyDescent="0.2">
      <c r="B1577" s="38" t="s">
        <v>1</v>
      </c>
      <c r="C1577" s="39" t="s">
        <v>50</v>
      </c>
      <c r="D1577" s="70">
        <v>2017</v>
      </c>
      <c r="E1577" s="45">
        <v>12</v>
      </c>
    </row>
    <row r="1578" spans="2:5" ht="14.25" customHeight="1" x14ac:dyDescent="0.2">
      <c r="B1578" s="38" t="s">
        <v>1</v>
      </c>
      <c r="C1578" s="39" t="s">
        <v>51</v>
      </c>
      <c r="D1578" s="70">
        <v>2017</v>
      </c>
      <c r="E1578" s="45">
        <v>7.95</v>
      </c>
    </row>
    <row r="1579" spans="2:5" ht="14.25" customHeight="1" x14ac:dyDescent="0.2">
      <c r="B1579" s="38" t="s">
        <v>1</v>
      </c>
      <c r="C1579" s="39" t="s">
        <v>121</v>
      </c>
      <c r="D1579" s="70">
        <v>2017</v>
      </c>
      <c r="E1579" s="45">
        <v>26.5</v>
      </c>
    </row>
    <row r="1580" spans="2:5" ht="14.25" customHeight="1" x14ac:dyDescent="0.2">
      <c r="B1580" s="38" t="s">
        <v>1</v>
      </c>
      <c r="C1580" s="39" t="s">
        <v>99</v>
      </c>
      <c r="D1580" s="70">
        <v>2017</v>
      </c>
      <c r="E1580" s="45">
        <v>12.55</v>
      </c>
    </row>
    <row r="1581" spans="2:5" ht="14.25" customHeight="1" x14ac:dyDescent="0.2">
      <c r="B1581" s="38" t="s">
        <v>1</v>
      </c>
      <c r="C1581" s="39" t="s">
        <v>71</v>
      </c>
      <c r="D1581" s="70">
        <v>2017</v>
      </c>
      <c r="E1581" s="45">
        <v>12</v>
      </c>
    </row>
    <row r="1582" spans="2:5" ht="14.25" customHeight="1" x14ac:dyDescent="0.2">
      <c r="B1582" s="38" t="s">
        <v>1</v>
      </c>
      <c r="C1582" s="39" t="s">
        <v>52</v>
      </c>
      <c r="D1582" s="70">
        <v>2017</v>
      </c>
      <c r="E1582" s="45">
        <v>21</v>
      </c>
    </row>
    <row r="1583" spans="2:5" ht="14.25" customHeight="1" x14ac:dyDescent="0.2">
      <c r="B1583" s="38" t="s">
        <v>1</v>
      </c>
      <c r="C1583" s="39" t="s">
        <v>53</v>
      </c>
      <c r="D1583" s="70">
        <v>2017</v>
      </c>
      <c r="E1583" s="45">
        <v>23</v>
      </c>
    </row>
    <row r="1584" spans="2:5" ht="14.25" customHeight="1" x14ac:dyDescent="0.2">
      <c r="B1584" s="38" t="s">
        <v>1</v>
      </c>
      <c r="C1584" s="39" t="s">
        <v>54</v>
      </c>
      <c r="D1584" s="70">
        <v>2017</v>
      </c>
      <c r="E1584" s="45">
        <v>13</v>
      </c>
    </row>
    <row r="1585" spans="2:5" ht="14.25" customHeight="1" x14ac:dyDescent="0.2">
      <c r="B1585" s="38" t="s">
        <v>1</v>
      </c>
      <c r="C1585" s="39" t="s">
        <v>131</v>
      </c>
      <c r="D1585" s="70">
        <v>2017</v>
      </c>
      <c r="E1585" s="45">
        <v>1.1000000000000001</v>
      </c>
    </row>
    <row r="1586" spans="2:5" ht="14.25" customHeight="1" x14ac:dyDescent="0.2">
      <c r="B1586" s="38" t="s">
        <v>1</v>
      </c>
      <c r="C1586" s="39" t="s">
        <v>85</v>
      </c>
      <c r="D1586" s="70">
        <v>2017</v>
      </c>
      <c r="E1586" s="45">
        <v>9.0500000000000007</v>
      </c>
    </row>
    <row r="1587" spans="2:5" ht="14.25" customHeight="1" x14ac:dyDescent="0.2">
      <c r="B1587" s="38" t="s">
        <v>1</v>
      </c>
      <c r="C1587" s="39" t="s">
        <v>100</v>
      </c>
      <c r="D1587" s="70">
        <v>2017</v>
      </c>
      <c r="E1587" s="45">
        <v>13.15</v>
      </c>
    </row>
    <row r="1588" spans="2:5" ht="14.25" customHeight="1" x14ac:dyDescent="0.2">
      <c r="B1588" s="38" t="s">
        <v>1</v>
      </c>
      <c r="C1588" s="39" t="s">
        <v>56</v>
      </c>
      <c r="D1588" s="70">
        <v>2017</v>
      </c>
      <c r="E1588" s="45">
        <v>4.2</v>
      </c>
    </row>
    <row r="1589" spans="2:5" ht="14.25" customHeight="1" x14ac:dyDescent="0.2">
      <c r="B1589" s="38" t="s">
        <v>1</v>
      </c>
      <c r="C1589" s="39" t="s">
        <v>101</v>
      </c>
      <c r="D1589" s="70">
        <v>2017</v>
      </c>
      <c r="E1589" s="45">
        <v>10</v>
      </c>
    </row>
    <row r="1590" spans="2:5" ht="14.25" customHeight="1" x14ac:dyDescent="0.2">
      <c r="B1590" s="38" t="s">
        <v>1</v>
      </c>
      <c r="C1590" s="39" t="s">
        <v>132</v>
      </c>
      <c r="D1590" s="70">
        <v>2017</v>
      </c>
      <c r="E1590" s="45">
        <v>0.89</v>
      </c>
    </row>
    <row r="1591" spans="2:5" ht="14.25" customHeight="1" thickBot="1" x14ac:dyDescent="0.25">
      <c r="B1591" s="41" t="s">
        <v>1</v>
      </c>
      <c r="C1591" s="42" t="s">
        <v>133</v>
      </c>
      <c r="D1591" s="71">
        <v>2017</v>
      </c>
      <c r="E1591" s="44">
        <v>0.67</v>
      </c>
    </row>
    <row r="1592" spans="2:5" ht="14.25" customHeight="1" x14ac:dyDescent="0.2">
      <c r="B1592" s="34" t="s">
        <v>6</v>
      </c>
      <c r="C1592" s="35" t="s">
        <v>134</v>
      </c>
      <c r="D1592" s="69">
        <v>2017</v>
      </c>
      <c r="E1592" s="37">
        <v>75.5</v>
      </c>
    </row>
    <row r="1593" spans="2:5" ht="14.25" customHeight="1" x14ac:dyDescent="0.2">
      <c r="B1593" s="38" t="s">
        <v>6</v>
      </c>
      <c r="C1593" s="39" t="s">
        <v>78</v>
      </c>
      <c r="D1593" s="70">
        <v>2017</v>
      </c>
      <c r="E1593" s="45">
        <v>47.5</v>
      </c>
    </row>
    <row r="1594" spans="2:5" ht="14.25" customHeight="1" x14ac:dyDescent="0.2">
      <c r="B1594" s="38" t="s">
        <v>6</v>
      </c>
      <c r="C1594" s="39" t="s">
        <v>29</v>
      </c>
      <c r="D1594" s="70">
        <v>2017</v>
      </c>
      <c r="E1594" s="45">
        <v>25.5</v>
      </c>
    </row>
    <row r="1595" spans="2:5" ht="14.25" customHeight="1" x14ac:dyDescent="0.2">
      <c r="B1595" s="38" t="s">
        <v>6</v>
      </c>
      <c r="C1595" s="39" t="s">
        <v>30</v>
      </c>
      <c r="D1595" s="70">
        <v>2017</v>
      </c>
      <c r="E1595" s="45">
        <v>79.5</v>
      </c>
    </row>
    <row r="1596" spans="2:5" ht="14.25" customHeight="1" x14ac:dyDescent="0.2">
      <c r="B1596" s="38" t="s">
        <v>6</v>
      </c>
      <c r="C1596" s="39" t="s">
        <v>31</v>
      </c>
      <c r="D1596" s="70">
        <v>2017</v>
      </c>
      <c r="E1596" s="45">
        <v>41.5</v>
      </c>
    </row>
    <row r="1597" spans="2:5" ht="14.25" customHeight="1" x14ac:dyDescent="0.2">
      <c r="B1597" s="38" t="s">
        <v>6</v>
      </c>
      <c r="C1597" s="39" t="s">
        <v>125</v>
      </c>
      <c r="D1597" s="70">
        <v>2017</v>
      </c>
      <c r="E1597" s="45">
        <v>66</v>
      </c>
    </row>
    <row r="1598" spans="2:5" ht="14.25" customHeight="1" x14ac:dyDescent="0.2">
      <c r="B1598" s="38" t="s">
        <v>6</v>
      </c>
      <c r="C1598" s="39" t="s">
        <v>135</v>
      </c>
      <c r="D1598" s="70">
        <v>2017</v>
      </c>
      <c r="E1598" s="45">
        <v>46.5</v>
      </c>
    </row>
    <row r="1599" spans="2:5" ht="14.25" customHeight="1" x14ac:dyDescent="0.2">
      <c r="B1599" s="38" t="s">
        <v>6</v>
      </c>
      <c r="C1599" s="39" t="s">
        <v>126</v>
      </c>
      <c r="D1599" s="70">
        <v>2017</v>
      </c>
      <c r="E1599" s="45">
        <v>77.5</v>
      </c>
    </row>
    <row r="1600" spans="2:5" ht="14.25" customHeight="1" x14ac:dyDescent="0.2">
      <c r="B1600" s="38" t="s">
        <v>6</v>
      </c>
      <c r="C1600" s="39" t="s">
        <v>32</v>
      </c>
      <c r="D1600" s="70">
        <v>2017</v>
      </c>
      <c r="E1600" s="45">
        <v>41</v>
      </c>
    </row>
    <row r="1601" spans="2:5" ht="14.25" customHeight="1" x14ac:dyDescent="0.2">
      <c r="B1601" s="38" t="s">
        <v>6</v>
      </c>
      <c r="C1601" s="39" t="s">
        <v>79</v>
      </c>
      <c r="D1601" s="70">
        <v>2017</v>
      </c>
      <c r="E1601" s="45">
        <v>58</v>
      </c>
    </row>
    <row r="1602" spans="2:5" ht="14.25" customHeight="1" x14ac:dyDescent="0.2">
      <c r="B1602" s="38" t="s">
        <v>6</v>
      </c>
      <c r="C1602" s="39" t="s">
        <v>80</v>
      </c>
      <c r="D1602" s="70">
        <v>2017</v>
      </c>
      <c r="E1602" s="45">
        <v>21</v>
      </c>
    </row>
    <row r="1603" spans="2:5" ht="14.25" customHeight="1" x14ac:dyDescent="0.2">
      <c r="B1603" s="38" t="s">
        <v>6</v>
      </c>
      <c r="C1603" s="39" t="s">
        <v>33</v>
      </c>
      <c r="D1603" s="70">
        <v>2017</v>
      </c>
      <c r="E1603" s="45">
        <v>13</v>
      </c>
    </row>
    <row r="1604" spans="2:5" ht="14.25" customHeight="1" thickBot="1" x14ac:dyDescent="0.25">
      <c r="B1604" s="41" t="s">
        <v>6</v>
      </c>
      <c r="C1604" s="42" t="s">
        <v>94</v>
      </c>
      <c r="D1604" s="71">
        <v>2017</v>
      </c>
      <c r="E1604" s="44">
        <v>55.5</v>
      </c>
    </row>
    <row r="1605" spans="2:5" ht="14.25" customHeight="1" x14ac:dyDescent="0.2">
      <c r="B1605" s="38" t="s">
        <v>7</v>
      </c>
      <c r="C1605" s="39" t="s">
        <v>57</v>
      </c>
      <c r="D1605" s="70">
        <v>2017</v>
      </c>
      <c r="E1605" s="45">
        <v>16.850000000000001</v>
      </c>
    </row>
    <row r="1606" spans="2:5" ht="14.25" customHeight="1" x14ac:dyDescent="0.2">
      <c r="B1606" s="38" t="s">
        <v>7</v>
      </c>
      <c r="C1606" s="39" t="s">
        <v>58</v>
      </c>
      <c r="D1606" s="70">
        <v>2017</v>
      </c>
      <c r="E1606" s="45">
        <v>14.45</v>
      </c>
    </row>
    <row r="1607" spans="2:5" ht="14.25" customHeight="1" x14ac:dyDescent="0.2">
      <c r="B1607" s="38" t="s">
        <v>7</v>
      </c>
      <c r="C1607" s="39" t="s">
        <v>60</v>
      </c>
      <c r="D1607" s="70">
        <v>2017</v>
      </c>
      <c r="E1607" s="45">
        <v>6.63</v>
      </c>
    </row>
    <row r="1608" spans="2:5" ht="14.25" customHeight="1" x14ac:dyDescent="0.2">
      <c r="B1608" s="38" t="s">
        <v>7</v>
      </c>
      <c r="C1608" s="39" t="s">
        <v>61</v>
      </c>
      <c r="D1608" s="70">
        <v>2017</v>
      </c>
      <c r="E1608" s="45">
        <v>42.7</v>
      </c>
    </row>
    <row r="1609" spans="2:5" ht="14.25" customHeight="1" x14ac:dyDescent="0.2">
      <c r="B1609" s="38" t="s">
        <v>7</v>
      </c>
      <c r="C1609" s="39" t="s">
        <v>136</v>
      </c>
      <c r="D1609" s="70">
        <v>2017</v>
      </c>
      <c r="E1609" s="45">
        <v>12.1</v>
      </c>
    </row>
    <row r="1610" spans="2:5" ht="14.25" customHeight="1" x14ac:dyDescent="0.2">
      <c r="B1610" s="38" t="s">
        <v>7</v>
      </c>
      <c r="C1610" s="39" t="s">
        <v>102</v>
      </c>
      <c r="D1610" s="70">
        <v>2017</v>
      </c>
      <c r="E1610" s="45">
        <v>21.75</v>
      </c>
    </row>
    <row r="1611" spans="2:5" ht="14.25" customHeight="1" x14ac:dyDescent="0.2">
      <c r="B1611" s="38" t="s">
        <v>7</v>
      </c>
      <c r="C1611" s="39" t="s">
        <v>87</v>
      </c>
      <c r="D1611" s="70">
        <v>2017</v>
      </c>
      <c r="E1611" s="45">
        <v>34.700000000000003</v>
      </c>
    </row>
    <row r="1612" spans="2:5" ht="14.25" customHeight="1" x14ac:dyDescent="0.2">
      <c r="B1612" s="38" t="s">
        <v>7</v>
      </c>
      <c r="C1612" s="39" t="s">
        <v>149</v>
      </c>
      <c r="D1612" s="70">
        <v>2017</v>
      </c>
      <c r="E1612" s="45">
        <v>37.549999999999997</v>
      </c>
    </row>
    <row r="1613" spans="2:5" ht="14.25" customHeight="1" x14ac:dyDescent="0.2">
      <c r="B1613" s="38" t="s">
        <v>7</v>
      </c>
      <c r="C1613" s="39" t="s">
        <v>62</v>
      </c>
      <c r="D1613" s="70">
        <v>2017</v>
      </c>
      <c r="E1613" s="45">
        <v>38.200000000000003</v>
      </c>
    </row>
    <row r="1614" spans="2:5" ht="14.25" customHeight="1" x14ac:dyDescent="0.2">
      <c r="B1614" s="38" t="s">
        <v>7</v>
      </c>
      <c r="C1614" s="39" t="s">
        <v>137</v>
      </c>
      <c r="D1614" s="70">
        <v>2017</v>
      </c>
      <c r="E1614" s="45">
        <v>32.9</v>
      </c>
    </row>
    <row r="1615" spans="2:5" ht="14.25" customHeight="1" x14ac:dyDescent="0.2">
      <c r="B1615" s="38" t="s">
        <v>7</v>
      </c>
      <c r="C1615" s="39" t="s">
        <v>110</v>
      </c>
      <c r="D1615" s="70">
        <v>2017</v>
      </c>
      <c r="E1615" s="45">
        <v>36.4</v>
      </c>
    </row>
    <row r="1616" spans="2:5" ht="14.25" customHeight="1" x14ac:dyDescent="0.2">
      <c r="B1616" s="38" t="s">
        <v>7</v>
      </c>
      <c r="C1616" s="39" t="s">
        <v>111</v>
      </c>
      <c r="D1616" s="70">
        <v>2017</v>
      </c>
      <c r="E1616" s="45">
        <v>32.450000000000003</v>
      </c>
    </row>
    <row r="1617" spans="2:5" ht="14.25" customHeight="1" x14ac:dyDescent="0.2">
      <c r="B1617" s="38" t="s">
        <v>7</v>
      </c>
      <c r="C1617" s="39" t="s">
        <v>112</v>
      </c>
      <c r="D1617" s="70">
        <v>2017</v>
      </c>
      <c r="E1617" s="45">
        <v>2.37</v>
      </c>
    </row>
    <row r="1618" spans="2:5" ht="14.25" customHeight="1" thickBot="1" x14ac:dyDescent="0.25">
      <c r="B1618" s="38" t="s">
        <v>7</v>
      </c>
      <c r="C1618" s="39" t="s">
        <v>63</v>
      </c>
      <c r="D1618" s="70">
        <v>2017</v>
      </c>
      <c r="E1618" s="45">
        <v>8.73</v>
      </c>
    </row>
    <row r="1619" spans="2:5" ht="14.25" customHeight="1" thickBot="1" x14ac:dyDescent="0.25">
      <c r="B1619" s="46" t="s">
        <v>3</v>
      </c>
      <c r="C1619" s="47" t="s">
        <v>59</v>
      </c>
      <c r="D1619" s="72">
        <v>2017</v>
      </c>
      <c r="E1619" s="49">
        <v>2.39</v>
      </c>
    </row>
    <row r="1620" spans="2:5" ht="14.25" customHeight="1" x14ac:dyDescent="0.2">
      <c r="B1620" s="34" t="s">
        <v>5</v>
      </c>
      <c r="C1620" s="35" t="s">
        <v>90</v>
      </c>
      <c r="D1620" s="69">
        <v>2017</v>
      </c>
      <c r="E1620" s="37">
        <v>14</v>
      </c>
    </row>
    <row r="1621" spans="2:5" ht="14.25" customHeight="1" x14ac:dyDescent="0.2">
      <c r="B1621" s="38" t="s">
        <v>5</v>
      </c>
      <c r="C1621" s="39" t="s">
        <v>18</v>
      </c>
      <c r="D1621" s="70">
        <v>2017</v>
      </c>
      <c r="E1621" s="45">
        <v>4.2</v>
      </c>
    </row>
    <row r="1622" spans="2:5" ht="14.25" customHeight="1" x14ac:dyDescent="0.2">
      <c r="B1622" s="38" t="s">
        <v>5</v>
      </c>
      <c r="C1622" s="39" t="s">
        <v>91</v>
      </c>
      <c r="D1622" s="70">
        <v>2017</v>
      </c>
      <c r="E1622" s="45">
        <v>10.85</v>
      </c>
    </row>
    <row r="1623" spans="2:5" ht="14.25" customHeight="1" x14ac:dyDescent="0.2">
      <c r="B1623" s="38" t="s">
        <v>5</v>
      </c>
      <c r="C1623" s="39" t="s">
        <v>92</v>
      </c>
      <c r="D1623" s="70">
        <v>2017</v>
      </c>
      <c r="E1623" s="45">
        <v>53</v>
      </c>
    </row>
    <row r="1624" spans="2:5" ht="14.25" customHeight="1" x14ac:dyDescent="0.2">
      <c r="B1624" s="38" t="s">
        <v>5</v>
      </c>
      <c r="C1624" s="39" t="s">
        <v>19</v>
      </c>
      <c r="D1624" s="70">
        <v>2017</v>
      </c>
      <c r="E1624" s="45">
        <v>20</v>
      </c>
    </row>
    <row r="1625" spans="2:5" ht="14.25" customHeight="1" x14ac:dyDescent="0.2">
      <c r="B1625" s="38" t="s">
        <v>5</v>
      </c>
      <c r="C1625" s="39" t="s">
        <v>143</v>
      </c>
      <c r="D1625" s="70">
        <v>2017</v>
      </c>
      <c r="E1625" s="45">
        <v>22</v>
      </c>
    </row>
    <row r="1626" spans="2:5" ht="14.25" customHeight="1" x14ac:dyDescent="0.2">
      <c r="B1626" s="38" t="s">
        <v>5</v>
      </c>
      <c r="C1626" s="39" t="s">
        <v>144</v>
      </c>
      <c r="D1626" s="70">
        <v>2017</v>
      </c>
      <c r="E1626" s="45">
        <v>22.5</v>
      </c>
    </row>
    <row r="1627" spans="2:5" ht="14.25" customHeight="1" x14ac:dyDescent="0.2">
      <c r="B1627" s="38" t="s">
        <v>5</v>
      </c>
      <c r="C1627" s="39" t="s">
        <v>145</v>
      </c>
      <c r="D1627" s="70">
        <v>2017</v>
      </c>
      <c r="E1627" s="45">
        <v>38</v>
      </c>
    </row>
    <row r="1628" spans="2:5" ht="14.25" customHeight="1" x14ac:dyDescent="0.2">
      <c r="B1628" s="38" t="s">
        <v>5</v>
      </c>
      <c r="C1628" s="39" t="s">
        <v>146</v>
      </c>
      <c r="D1628" s="70">
        <v>2017</v>
      </c>
      <c r="E1628" s="45">
        <v>66</v>
      </c>
    </row>
    <row r="1629" spans="2:5" ht="14.25" customHeight="1" x14ac:dyDescent="0.2">
      <c r="B1629" s="38" t="s">
        <v>5</v>
      </c>
      <c r="C1629" s="39" t="s">
        <v>23</v>
      </c>
      <c r="D1629" s="70">
        <v>2017</v>
      </c>
      <c r="E1629" s="45">
        <v>60</v>
      </c>
    </row>
    <row r="1630" spans="2:5" ht="14.25" customHeight="1" x14ac:dyDescent="0.2">
      <c r="B1630" s="38" t="s">
        <v>5</v>
      </c>
      <c r="C1630" s="39" t="s">
        <v>69</v>
      </c>
      <c r="D1630" s="70">
        <v>2017</v>
      </c>
      <c r="E1630" s="45">
        <v>0.67</v>
      </c>
    </row>
    <row r="1631" spans="2:5" ht="14.25" customHeight="1" x14ac:dyDescent="0.2">
      <c r="B1631" s="38" t="s">
        <v>5</v>
      </c>
      <c r="C1631" s="39" t="s">
        <v>106</v>
      </c>
      <c r="D1631" s="70">
        <v>2017</v>
      </c>
      <c r="E1631" s="45">
        <v>44</v>
      </c>
    </row>
    <row r="1632" spans="2:5" ht="14.25" customHeight="1" x14ac:dyDescent="0.2">
      <c r="B1632" s="38" t="s">
        <v>5</v>
      </c>
      <c r="C1632" s="39" t="s">
        <v>24</v>
      </c>
      <c r="D1632" s="70">
        <v>2017</v>
      </c>
      <c r="E1632" s="45">
        <v>60</v>
      </c>
    </row>
    <row r="1633" spans="2:5" ht="14.25" customHeight="1" x14ac:dyDescent="0.2">
      <c r="B1633" s="38" t="s">
        <v>5</v>
      </c>
      <c r="C1633" s="39" t="s">
        <v>74</v>
      </c>
      <c r="D1633" s="70">
        <v>2017</v>
      </c>
      <c r="E1633" s="45">
        <v>49</v>
      </c>
    </row>
    <row r="1634" spans="2:5" ht="14.25" customHeight="1" x14ac:dyDescent="0.2">
      <c r="B1634" s="38" t="s">
        <v>5</v>
      </c>
      <c r="C1634" s="39" t="s">
        <v>75</v>
      </c>
      <c r="D1634" s="70">
        <v>2017</v>
      </c>
      <c r="E1634" s="45">
        <v>42</v>
      </c>
    </row>
    <row r="1635" spans="2:5" ht="14.25" customHeight="1" x14ac:dyDescent="0.2">
      <c r="B1635" s="38" t="s">
        <v>5</v>
      </c>
      <c r="C1635" s="39" t="s">
        <v>151</v>
      </c>
      <c r="D1635" s="70">
        <v>2017</v>
      </c>
      <c r="E1635" s="45">
        <v>62</v>
      </c>
    </row>
    <row r="1636" spans="2:5" ht="14.25" customHeight="1" x14ac:dyDescent="0.2">
      <c r="B1636" s="38" t="s">
        <v>5</v>
      </c>
      <c r="C1636" s="39" t="s">
        <v>148</v>
      </c>
      <c r="D1636" s="70">
        <v>2017</v>
      </c>
      <c r="E1636" s="45">
        <v>35.5</v>
      </c>
    </row>
    <row r="1637" spans="2:5" ht="14.25" customHeight="1" x14ac:dyDescent="0.2">
      <c r="B1637" s="38" t="s">
        <v>5</v>
      </c>
      <c r="C1637" s="39" t="s">
        <v>25</v>
      </c>
      <c r="D1637" s="70">
        <v>2017</v>
      </c>
      <c r="E1637" s="45">
        <v>68.5</v>
      </c>
    </row>
    <row r="1638" spans="2:5" ht="14.25" customHeight="1" x14ac:dyDescent="0.2">
      <c r="B1638" s="38" t="s">
        <v>5</v>
      </c>
      <c r="C1638" s="39" t="s">
        <v>109</v>
      </c>
      <c r="D1638" s="70">
        <v>2017</v>
      </c>
      <c r="E1638" s="45">
        <v>38</v>
      </c>
    </row>
    <row r="1639" spans="2:5" ht="14.25" customHeight="1" x14ac:dyDescent="0.2">
      <c r="B1639" s="38" t="s">
        <v>5</v>
      </c>
      <c r="C1639" s="39" t="s">
        <v>122</v>
      </c>
      <c r="D1639" s="70">
        <v>2017</v>
      </c>
      <c r="E1639" s="45">
        <v>103.5</v>
      </c>
    </row>
    <row r="1640" spans="2:5" ht="14.25" customHeight="1" x14ac:dyDescent="0.2">
      <c r="B1640" s="38" t="s">
        <v>5</v>
      </c>
      <c r="C1640" s="39" t="s">
        <v>76</v>
      </c>
      <c r="D1640" s="70">
        <v>2017</v>
      </c>
      <c r="E1640" s="45">
        <v>51</v>
      </c>
    </row>
    <row r="1641" spans="2:5" ht="14.25" customHeight="1" x14ac:dyDescent="0.2">
      <c r="B1641" s="38" t="s">
        <v>5</v>
      </c>
      <c r="C1641" s="39" t="s">
        <v>27</v>
      </c>
      <c r="D1641" s="70">
        <v>2017</v>
      </c>
      <c r="E1641" s="45">
        <v>31.5</v>
      </c>
    </row>
    <row r="1642" spans="2:5" ht="14.25" customHeight="1" x14ac:dyDescent="0.2">
      <c r="B1642" s="38" t="s">
        <v>5</v>
      </c>
      <c r="C1642" s="39" t="s">
        <v>123</v>
      </c>
      <c r="D1642" s="70">
        <v>2017</v>
      </c>
      <c r="E1642" s="45">
        <v>34.5</v>
      </c>
    </row>
    <row r="1643" spans="2:5" ht="14.25" customHeight="1" x14ac:dyDescent="0.2">
      <c r="B1643" s="38" t="s">
        <v>5</v>
      </c>
      <c r="C1643" s="39" t="s">
        <v>124</v>
      </c>
      <c r="D1643" s="70">
        <v>2017</v>
      </c>
      <c r="E1643" s="45">
        <v>64</v>
      </c>
    </row>
    <row r="1644" spans="2:5" ht="14.25" customHeight="1" thickBot="1" x14ac:dyDescent="0.25">
      <c r="B1644" s="41" t="s">
        <v>5</v>
      </c>
      <c r="C1644" s="42" t="s">
        <v>82</v>
      </c>
      <c r="D1644" s="71">
        <v>2017</v>
      </c>
      <c r="E1644" s="44">
        <v>2.9</v>
      </c>
    </row>
    <row r="1645" spans="2:5" ht="14.25" customHeight="1" x14ac:dyDescent="0.2">
      <c r="B1645" s="34" t="s">
        <v>4</v>
      </c>
      <c r="C1645" s="35" t="s">
        <v>138</v>
      </c>
      <c r="D1645" s="69">
        <v>2017</v>
      </c>
      <c r="E1645" s="37">
        <v>33.5</v>
      </c>
    </row>
    <row r="1646" spans="2:5" ht="14.25" customHeight="1" x14ac:dyDescent="0.2">
      <c r="B1646" s="38" t="s">
        <v>4</v>
      </c>
      <c r="C1646" s="39" t="s">
        <v>113</v>
      </c>
      <c r="D1646" s="70">
        <v>2017</v>
      </c>
      <c r="E1646" s="45">
        <v>42</v>
      </c>
    </row>
    <row r="1647" spans="2:5" ht="14.25" customHeight="1" x14ac:dyDescent="0.2">
      <c r="B1647" s="38" t="s">
        <v>4</v>
      </c>
      <c r="C1647" s="39" t="s">
        <v>139</v>
      </c>
      <c r="D1647" s="70">
        <v>2017</v>
      </c>
      <c r="E1647" s="45">
        <v>35</v>
      </c>
    </row>
    <row r="1648" spans="2:5" ht="14.25" customHeight="1" x14ac:dyDescent="0.2">
      <c r="B1648" s="38" t="s">
        <v>4</v>
      </c>
      <c r="C1648" s="39" t="s">
        <v>12</v>
      </c>
      <c r="D1648" s="70">
        <v>2017</v>
      </c>
      <c r="E1648" s="45">
        <v>27.5</v>
      </c>
    </row>
    <row r="1649" spans="2:5" ht="14.25" customHeight="1" x14ac:dyDescent="0.2">
      <c r="B1649" s="38" t="s">
        <v>4</v>
      </c>
      <c r="C1649" s="39" t="s">
        <v>89</v>
      </c>
      <c r="D1649" s="70">
        <v>2017</v>
      </c>
      <c r="E1649" s="45">
        <v>8.3000000000000007</v>
      </c>
    </row>
    <row r="1650" spans="2:5" ht="14.25" customHeight="1" x14ac:dyDescent="0.2">
      <c r="B1650" s="38" t="s">
        <v>4</v>
      </c>
      <c r="C1650" s="39" t="s">
        <v>107</v>
      </c>
      <c r="D1650" s="70">
        <v>2017</v>
      </c>
      <c r="E1650" s="45">
        <v>28.5</v>
      </c>
    </row>
    <row r="1651" spans="2:5" ht="14.25" customHeight="1" x14ac:dyDescent="0.2">
      <c r="B1651" s="38" t="s">
        <v>4</v>
      </c>
      <c r="C1651" s="39" t="s">
        <v>140</v>
      </c>
      <c r="D1651" s="70">
        <v>2017</v>
      </c>
      <c r="E1651" s="45">
        <v>77.5</v>
      </c>
    </row>
    <row r="1652" spans="2:5" ht="14.25" customHeight="1" x14ac:dyDescent="0.2">
      <c r="B1652" s="38" t="s">
        <v>4</v>
      </c>
      <c r="C1652" s="39" t="s">
        <v>104</v>
      </c>
      <c r="D1652" s="70">
        <v>2017</v>
      </c>
      <c r="E1652" s="45">
        <v>80</v>
      </c>
    </row>
    <row r="1653" spans="2:5" ht="14.25" customHeight="1" x14ac:dyDescent="0.2">
      <c r="B1653" s="38" t="s">
        <v>4</v>
      </c>
      <c r="C1653" s="39" t="s">
        <v>141</v>
      </c>
      <c r="D1653" s="70">
        <v>2017</v>
      </c>
      <c r="E1653" s="45">
        <v>0.45</v>
      </c>
    </row>
    <row r="1654" spans="2:5" ht="14.25" customHeight="1" x14ac:dyDescent="0.2">
      <c r="B1654" s="38" t="s">
        <v>4</v>
      </c>
      <c r="C1654" s="39" t="s">
        <v>142</v>
      </c>
      <c r="D1654" s="70">
        <v>2017</v>
      </c>
      <c r="E1654" s="45">
        <v>0.67</v>
      </c>
    </row>
    <row r="1655" spans="2:5" ht="14.25" customHeight="1" x14ac:dyDescent="0.2">
      <c r="B1655" s="38" t="s">
        <v>4</v>
      </c>
      <c r="C1655" s="39" t="s">
        <v>15</v>
      </c>
      <c r="D1655" s="70">
        <v>2017</v>
      </c>
      <c r="E1655" s="45">
        <v>6</v>
      </c>
    </row>
    <row r="1656" spans="2:5" ht="14.25" customHeight="1" x14ac:dyDescent="0.2">
      <c r="B1656" s="38" t="s">
        <v>4</v>
      </c>
      <c r="C1656" s="39" t="s">
        <v>108</v>
      </c>
      <c r="D1656" s="70">
        <v>2017</v>
      </c>
      <c r="E1656" s="45">
        <v>30</v>
      </c>
    </row>
    <row r="1657" spans="2:5" ht="14.25" customHeight="1" thickBot="1" x14ac:dyDescent="0.25">
      <c r="B1657" s="41" t="s">
        <v>4</v>
      </c>
      <c r="C1657" s="42" t="s">
        <v>105</v>
      </c>
      <c r="D1657" s="71">
        <v>2017</v>
      </c>
      <c r="E1657" s="44">
        <v>3.3</v>
      </c>
    </row>
    <row r="1658" spans="2:5" ht="14.25" customHeight="1" thickBot="1" x14ac:dyDescent="0.25">
      <c r="B1658" s="46" t="s">
        <v>2</v>
      </c>
      <c r="C1658" s="47" t="s">
        <v>66</v>
      </c>
      <c r="D1658" s="72">
        <v>2017</v>
      </c>
      <c r="E1658" s="49">
        <v>33.35</v>
      </c>
    </row>
    <row r="1659" spans="2:5" ht="14.25" customHeight="1" x14ac:dyDescent="0.2">
      <c r="B1659" s="38" t="s">
        <v>1</v>
      </c>
      <c r="C1659" s="39" t="s">
        <v>88</v>
      </c>
      <c r="D1659" s="40">
        <v>2018</v>
      </c>
      <c r="E1659" s="45">
        <v>17</v>
      </c>
    </row>
    <row r="1660" spans="2:5" ht="14.25" customHeight="1" x14ac:dyDescent="0.2">
      <c r="B1660" s="38" t="s">
        <v>1</v>
      </c>
      <c r="C1660" s="39" t="s">
        <v>103</v>
      </c>
      <c r="D1660" s="40">
        <v>2018</v>
      </c>
      <c r="E1660" s="45">
        <v>19</v>
      </c>
    </row>
    <row r="1661" spans="2:5" ht="14.25" customHeight="1" x14ac:dyDescent="0.2">
      <c r="B1661" s="38" t="s">
        <v>1</v>
      </c>
      <c r="C1661" s="39" t="s">
        <v>114</v>
      </c>
      <c r="D1661" s="40">
        <v>2018</v>
      </c>
      <c r="E1661" s="45">
        <v>12.5</v>
      </c>
    </row>
    <row r="1662" spans="2:5" ht="14.25" customHeight="1" x14ac:dyDescent="0.2">
      <c r="B1662" s="38" t="s">
        <v>1</v>
      </c>
      <c r="C1662" s="39" t="s">
        <v>115</v>
      </c>
      <c r="D1662" s="40">
        <v>2018</v>
      </c>
      <c r="E1662" s="45">
        <v>6.85</v>
      </c>
    </row>
    <row r="1663" spans="2:5" ht="14.25" customHeight="1" x14ac:dyDescent="0.2">
      <c r="B1663" s="38" t="s">
        <v>1</v>
      </c>
      <c r="C1663" s="39" t="s">
        <v>116</v>
      </c>
      <c r="D1663" s="40">
        <v>2018</v>
      </c>
      <c r="E1663" s="45">
        <v>10.15</v>
      </c>
    </row>
    <row r="1664" spans="2:5" ht="14.25" customHeight="1" x14ac:dyDescent="0.2">
      <c r="B1664" s="38" t="s">
        <v>1</v>
      </c>
      <c r="C1664" s="39" t="s">
        <v>95</v>
      </c>
      <c r="D1664" s="40">
        <v>2018</v>
      </c>
      <c r="E1664" s="45">
        <v>9</v>
      </c>
    </row>
    <row r="1665" spans="2:5" ht="14.25" customHeight="1" x14ac:dyDescent="0.2">
      <c r="B1665" s="38" t="s">
        <v>1</v>
      </c>
      <c r="C1665" s="39" t="s">
        <v>96</v>
      </c>
      <c r="D1665" s="40">
        <v>2018</v>
      </c>
      <c r="E1665" s="45">
        <v>13.5</v>
      </c>
    </row>
    <row r="1666" spans="2:5" ht="14.25" customHeight="1" x14ac:dyDescent="0.2">
      <c r="B1666" s="38" t="s">
        <v>1</v>
      </c>
      <c r="C1666" s="39" t="s">
        <v>117</v>
      </c>
      <c r="D1666" s="40">
        <v>2018</v>
      </c>
      <c r="E1666" s="45">
        <v>6.85</v>
      </c>
    </row>
    <row r="1667" spans="2:5" ht="14.25" customHeight="1" x14ac:dyDescent="0.2">
      <c r="B1667" s="38" t="s">
        <v>1</v>
      </c>
      <c r="C1667" s="39" t="s">
        <v>128</v>
      </c>
      <c r="D1667" s="40">
        <v>2018</v>
      </c>
      <c r="E1667" s="45">
        <v>13.8</v>
      </c>
    </row>
    <row r="1668" spans="2:5" ht="14.25" customHeight="1" x14ac:dyDescent="0.2">
      <c r="B1668" s="38" t="s">
        <v>1</v>
      </c>
      <c r="C1668" s="39" t="s">
        <v>118</v>
      </c>
      <c r="D1668" s="40">
        <v>2018</v>
      </c>
      <c r="E1668" s="45">
        <v>55</v>
      </c>
    </row>
    <row r="1669" spans="2:5" ht="14.25" customHeight="1" x14ac:dyDescent="0.2">
      <c r="B1669" s="38" t="s">
        <v>1</v>
      </c>
      <c r="C1669" s="39" t="s">
        <v>35</v>
      </c>
      <c r="D1669" s="40">
        <v>2018</v>
      </c>
      <c r="E1669" s="45">
        <v>22.5</v>
      </c>
    </row>
    <row r="1670" spans="2:5" ht="14.25" customHeight="1" x14ac:dyDescent="0.2">
      <c r="B1670" s="38" t="s">
        <v>1</v>
      </c>
      <c r="C1670" s="39" t="s">
        <v>119</v>
      </c>
      <c r="D1670" s="40">
        <v>2018</v>
      </c>
      <c r="E1670" s="45">
        <v>23</v>
      </c>
    </row>
    <row r="1671" spans="2:5" ht="14.25" customHeight="1" x14ac:dyDescent="0.2">
      <c r="B1671" s="38" t="s">
        <v>1</v>
      </c>
      <c r="C1671" s="39" t="s">
        <v>36</v>
      </c>
      <c r="D1671" s="40">
        <v>2018</v>
      </c>
      <c r="E1671" s="45">
        <v>6.4</v>
      </c>
    </row>
    <row r="1672" spans="2:5" ht="14.25" customHeight="1" x14ac:dyDescent="0.2">
      <c r="B1672" s="38" t="s">
        <v>1</v>
      </c>
      <c r="C1672" s="39" t="s">
        <v>37</v>
      </c>
      <c r="D1672" s="40">
        <v>2018</v>
      </c>
      <c r="E1672" s="45">
        <v>55.5</v>
      </c>
    </row>
    <row r="1673" spans="2:5" ht="14.25" customHeight="1" x14ac:dyDescent="0.2">
      <c r="B1673" s="38" t="s">
        <v>1</v>
      </c>
      <c r="C1673" s="39" t="s">
        <v>38</v>
      </c>
      <c r="D1673" s="40">
        <v>2018</v>
      </c>
      <c r="E1673" s="45">
        <v>17</v>
      </c>
    </row>
    <row r="1674" spans="2:5" ht="14.25" customHeight="1" x14ac:dyDescent="0.2">
      <c r="B1674" s="38" t="s">
        <v>1</v>
      </c>
      <c r="C1674" s="39" t="s">
        <v>150</v>
      </c>
      <c r="D1674" s="40">
        <v>2018</v>
      </c>
      <c r="E1674" s="45">
        <v>17.5</v>
      </c>
    </row>
    <row r="1675" spans="2:5" ht="14.25" customHeight="1" x14ac:dyDescent="0.2">
      <c r="B1675" s="38" t="s">
        <v>1</v>
      </c>
      <c r="C1675" s="39" t="s">
        <v>40</v>
      </c>
      <c r="D1675" s="40">
        <v>2018</v>
      </c>
      <c r="E1675" s="45">
        <v>25.5</v>
      </c>
    </row>
    <row r="1676" spans="2:5" ht="14.25" customHeight="1" x14ac:dyDescent="0.2">
      <c r="B1676" s="38" t="s">
        <v>1</v>
      </c>
      <c r="C1676" s="39" t="s">
        <v>41</v>
      </c>
      <c r="D1676" s="40">
        <v>2018</v>
      </c>
      <c r="E1676" s="45">
        <v>18.5</v>
      </c>
    </row>
    <row r="1677" spans="2:5" ht="14.25" customHeight="1" x14ac:dyDescent="0.2">
      <c r="B1677" s="38" t="s">
        <v>1</v>
      </c>
      <c r="C1677" s="39" t="s">
        <v>42</v>
      </c>
      <c r="D1677" s="40">
        <v>2018</v>
      </c>
      <c r="E1677" s="45">
        <v>55.5</v>
      </c>
    </row>
    <row r="1678" spans="2:5" ht="14.25" customHeight="1" x14ac:dyDescent="0.2">
      <c r="B1678" s="38" t="s">
        <v>1</v>
      </c>
      <c r="C1678" s="39" t="s">
        <v>43</v>
      </c>
      <c r="D1678" s="40">
        <v>2018</v>
      </c>
      <c r="E1678" s="45">
        <v>19.5</v>
      </c>
    </row>
    <row r="1679" spans="2:5" ht="14.25" customHeight="1" x14ac:dyDescent="0.2">
      <c r="B1679" s="38" t="s">
        <v>1</v>
      </c>
      <c r="C1679" s="39" t="s">
        <v>120</v>
      </c>
      <c r="D1679" s="40">
        <v>2018</v>
      </c>
      <c r="E1679" s="45">
        <v>11</v>
      </c>
    </row>
    <row r="1680" spans="2:5" ht="14.25" customHeight="1" x14ac:dyDescent="0.2">
      <c r="B1680" s="38" t="s">
        <v>1</v>
      </c>
      <c r="C1680" s="39" t="s">
        <v>44</v>
      </c>
      <c r="D1680" s="40">
        <v>2018</v>
      </c>
      <c r="E1680" s="45">
        <v>22</v>
      </c>
    </row>
    <row r="1681" spans="2:5" ht="14.25" customHeight="1" x14ac:dyDescent="0.2">
      <c r="B1681" s="38" t="s">
        <v>1</v>
      </c>
      <c r="C1681" s="39" t="s">
        <v>97</v>
      </c>
      <c r="D1681" s="40">
        <v>2018</v>
      </c>
      <c r="E1681" s="45">
        <v>28.5</v>
      </c>
    </row>
    <row r="1682" spans="2:5" ht="14.25" customHeight="1" x14ac:dyDescent="0.2">
      <c r="B1682" s="38" t="s">
        <v>1</v>
      </c>
      <c r="C1682" s="39" t="s">
        <v>127</v>
      </c>
      <c r="D1682" s="40">
        <v>2018</v>
      </c>
      <c r="E1682" s="45">
        <v>20.5</v>
      </c>
    </row>
    <row r="1683" spans="2:5" ht="14.25" customHeight="1" x14ac:dyDescent="0.2">
      <c r="B1683" s="38" t="s">
        <v>1</v>
      </c>
      <c r="C1683" s="39" t="s">
        <v>70</v>
      </c>
      <c r="D1683" s="40">
        <v>2018</v>
      </c>
      <c r="E1683" s="45">
        <v>15.25</v>
      </c>
    </row>
    <row r="1684" spans="2:5" ht="14.25" customHeight="1" x14ac:dyDescent="0.2">
      <c r="B1684" s="38" t="s">
        <v>1</v>
      </c>
      <c r="C1684" s="39" t="s">
        <v>129</v>
      </c>
      <c r="D1684" s="40">
        <v>2018</v>
      </c>
      <c r="E1684" s="45">
        <v>32</v>
      </c>
    </row>
    <row r="1685" spans="2:5" ht="14.25" customHeight="1" x14ac:dyDescent="0.2">
      <c r="B1685" s="38" t="s">
        <v>1</v>
      </c>
      <c r="C1685" s="39" t="s">
        <v>81</v>
      </c>
      <c r="D1685" s="40">
        <v>2018</v>
      </c>
      <c r="E1685" s="45">
        <v>35.5</v>
      </c>
    </row>
    <row r="1686" spans="2:5" ht="14.25" customHeight="1" x14ac:dyDescent="0.2">
      <c r="B1686" s="38" t="s">
        <v>1</v>
      </c>
      <c r="C1686" s="39" t="s">
        <v>130</v>
      </c>
      <c r="D1686" s="40">
        <v>2018</v>
      </c>
      <c r="E1686" s="45">
        <v>32</v>
      </c>
    </row>
    <row r="1687" spans="2:5" ht="14.25" customHeight="1" x14ac:dyDescent="0.2">
      <c r="B1687" s="38" t="s">
        <v>1</v>
      </c>
      <c r="C1687" s="39" t="s">
        <v>45</v>
      </c>
      <c r="D1687" s="40">
        <v>2018</v>
      </c>
      <c r="E1687" s="45">
        <v>17.5</v>
      </c>
    </row>
    <row r="1688" spans="2:5" ht="14.25" customHeight="1" x14ac:dyDescent="0.2">
      <c r="B1688" s="38" t="s">
        <v>1</v>
      </c>
      <c r="C1688" s="39" t="s">
        <v>98</v>
      </c>
      <c r="D1688" s="40">
        <v>2018</v>
      </c>
      <c r="E1688" s="45">
        <v>15.5</v>
      </c>
    </row>
    <row r="1689" spans="2:5" ht="14.25" customHeight="1" x14ac:dyDescent="0.2">
      <c r="B1689" s="38" t="s">
        <v>1</v>
      </c>
      <c r="C1689" s="39" t="s">
        <v>46</v>
      </c>
      <c r="D1689" s="40">
        <v>2018</v>
      </c>
      <c r="E1689" s="45">
        <v>10.15</v>
      </c>
    </row>
    <row r="1690" spans="2:5" ht="14.25" customHeight="1" x14ac:dyDescent="0.2">
      <c r="B1690" s="38" t="s">
        <v>1</v>
      </c>
      <c r="C1690" s="39" t="s">
        <v>47</v>
      </c>
      <c r="D1690" s="40">
        <v>2018</v>
      </c>
      <c r="E1690" s="45">
        <v>16.5</v>
      </c>
    </row>
    <row r="1691" spans="2:5" ht="14.25" customHeight="1" x14ac:dyDescent="0.2">
      <c r="B1691" s="38" t="s">
        <v>1</v>
      </c>
      <c r="C1691" s="39" t="s">
        <v>48</v>
      </c>
      <c r="D1691" s="40">
        <v>2018</v>
      </c>
      <c r="E1691" s="45">
        <v>6.2</v>
      </c>
    </row>
    <row r="1692" spans="2:5" ht="14.25" customHeight="1" x14ac:dyDescent="0.2">
      <c r="B1692" s="38" t="s">
        <v>1</v>
      </c>
      <c r="C1692" s="39" t="s">
        <v>49</v>
      </c>
      <c r="D1692" s="40">
        <v>2018</v>
      </c>
      <c r="E1692" s="45">
        <v>20</v>
      </c>
    </row>
    <row r="1693" spans="2:5" ht="14.25" customHeight="1" x14ac:dyDescent="0.2">
      <c r="B1693" s="38" t="s">
        <v>1</v>
      </c>
      <c r="C1693" s="39" t="s">
        <v>83</v>
      </c>
      <c r="D1693" s="40">
        <v>2018</v>
      </c>
      <c r="E1693" s="45">
        <v>24</v>
      </c>
    </row>
    <row r="1694" spans="2:5" ht="14.25" customHeight="1" x14ac:dyDescent="0.2">
      <c r="B1694" s="38" t="s">
        <v>1</v>
      </c>
      <c r="C1694" s="39" t="s">
        <v>50</v>
      </c>
      <c r="D1694" s="40">
        <v>2018</v>
      </c>
      <c r="E1694" s="45">
        <v>10.35</v>
      </c>
    </row>
    <row r="1695" spans="2:5" ht="14.25" customHeight="1" x14ac:dyDescent="0.2">
      <c r="B1695" s="38" t="s">
        <v>1</v>
      </c>
      <c r="C1695" s="39" t="s">
        <v>51</v>
      </c>
      <c r="D1695" s="40">
        <v>2018</v>
      </c>
      <c r="E1695" s="45">
        <v>16.7</v>
      </c>
    </row>
    <row r="1696" spans="2:5" ht="14.25" customHeight="1" x14ac:dyDescent="0.2">
      <c r="B1696" s="38" t="s">
        <v>1</v>
      </c>
      <c r="C1696" s="39" t="s">
        <v>121</v>
      </c>
      <c r="D1696" s="40">
        <v>2018</v>
      </c>
      <c r="E1696" s="45">
        <v>25.5</v>
      </c>
    </row>
    <row r="1697" spans="2:5" ht="14.25" customHeight="1" x14ac:dyDescent="0.2">
      <c r="B1697" s="38" t="s">
        <v>1</v>
      </c>
      <c r="C1697" s="39" t="s">
        <v>99</v>
      </c>
      <c r="D1697" s="40">
        <v>2018</v>
      </c>
      <c r="E1697" s="45">
        <v>6.85</v>
      </c>
    </row>
    <row r="1698" spans="2:5" ht="14.25" customHeight="1" x14ac:dyDescent="0.2">
      <c r="B1698" s="38" t="s">
        <v>1</v>
      </c>
      <c r="C1698" s="39" t="s">
        <v>71</v>
      </c>
      <c r="D1698" s="40">
        <v>2018</v>
      </c>
      <c r="E1698" s="45">
        <v>13.5</v>
      </c>
    </row>
    <row r="1699" spans="2:5" ht="14.25" customHeight="1" x14ac:dyDescent="0.2">
      <c r="B1699" s="38" t="s">
        <v>1</v>
      </c>
      <c r="C1699" s="39" t="s">
        <v>52</v>
      </c>
      <c r="D1699" s="40">
        <v>2018</v>
      </c>
      <c r="E1699" s="45">
        <v>21</v>
      </c>
    </row>
    <row r="1700" spans="2:5" ht="14.25" customHeight="1" x14ac:dyDescent="0.2">
      <c r="B1700" s="38" t="s">
        <v>1</v>
      </c>
      <c r="C1700" s="39" t="s">
        <v>152</v>
      </c>
      <c r="D1700" s="40">
        <v>2018</v>
      </c>
      <c r="E1700" s="45">
        <v>21</v>
      </c>
    </row>
    <row r="1701" spans="2:5" ht="14.25" customHeight="1" x14ac:dyDescent="0.2">
      <c r="B1701" s="38" t="s">
        <v>1</v>
      </c>
      <c r="C1701" s="39" t="s">
        <v>54</v>
      </c>
      <c r="D1701" s="40">
        <v>2018</v>
      </c>
      <c r="E1701" s="45">
        <v>12</v>
      </c>
    </row>
    <row r="1702" spans="2:5" ht="14.25" customHeight="1" x14ac:dyDescent="0.2">
      <c r="B1702" s="38" t="s">
        <v>1</v>
      </c>
      <c r="C1702" s="39" t="s">
        <v>85</v>
      </c>
      <c r="D1702" s="40">
        <v>2018</v>
      </c>
      <c r="E1702" s="45">
        <v>9.3000000000000007</v>
      </c>
    </row>
    <row r="1703" spans="2:5" ht="14.25" customHeight="1" x14ac:dyDescent="0.2">
      <c r="B1703" s="38" t="s">
        <v>1</v>
      </c>
      <c r="C1703" s="39" t="s">
        <v>100</v>
      </c>
      <c r="D1703" s="40">
        <v>2018</v>
      </c>
      <c r="E1703" s="45">
        <v>10.7</v>
      </c>
    </row>
    <row r="1704" spans="2:5" ht="14.25" customHeight="1" x14ac:dyDescent="0.2">
      <c r="B1704" s="38" t="s">
        <v>1</v>
      </c>
      <c r="C1704" s="39" t="s">
        <v>86</v>
      </c>
      <c r="D1704" s="40">
        <v>2018</v>
      </c>
      <c r="E1704" s="45">
        <v>8.4</v>
      </c>
    </row>
    <row r="1705" spans="2:5" ht="14.25" customHeight="1" x14ac:dyDescent="0.2">
      <c r="B1705" s="38" t="s">
        <v>1</v>
      </c>
      <c r="C1705" s="39" t="s">
        <v>56</v>
      </c>
      <c r="D1705" s="40">
        <v>2018</v>
      </c>
      <c r="E1705" s="45">
        <v>4.6500000000000004</v>
      </c>
    </row>
    <row r="1706" spans="2:5" ht="14.25" customHeight="1" thickBot="1" x14ac:dyDescent="0.25">
      <c r="B1706" s="38" t="s">
        <v>1</v>
      </c>
      <c r="C1706" s="39" t="s">
        <v>101</v>
      </c>
      <c r="D1706" s="40">
        <v>2018</v>
      </c>
      <c r="E1706" s="45">
        <v>10.35</v>
      </c>
    </row>
    <row r="1707" spans="2:5" ht="14.25" customHeight="1" x14ac:dyDescent="0.2">
      <c r="B1707" s="34" t="s">
        <v>6</v>
      </c>
      <c r="C1707" s="35" t="s">
        <v>134</v>
      </c>
      <c r="D1707" s="36">
        <v>2018</v>
      </c>
      <c r="E1707" s="37">
        <v>46.5</v>
      </c>
    </row>
    <row r="1708" spans="2:5" ht="14.25" customHeight="1" x14ac:dyDescent="0.2">
      <c r="B1708" s="38" t="s">
        <v>6</v>
      </c>
      <c r="C1708" s="39" t="s">
        <v>78</v>
      </c>
      <c r="D1708" s="40">
        <v>2018</v>
      </c>
      <c r="E1708" s="45">
        <v>48.5</v>
      </c>
    </row>
    <row r="1709" spans="2:5" ht="14.25" customHeight="1" x14ac:dyDescent="0.2">
      <c r="B1709" s="38" t="s">
        <v>6</v>
      </c>
      <c r="C1709" s="39" t="s">
        <v>29</v>
      </c>
      <c r="D1709" s="40">
        <v>2018</v>
      </c>
      <c r="E1709" s="45">
        <v>11.85</v>
      </c>
    </row>
    <row r="1710" spans="2:5" ht="14.25" customHeight="1" x14ac:dyDescent="0.2">
      <c r="B1710" s="38" t="s">
        <v>6</v>
      </c>
      <c r="C1710" s="39" t="s">
        <v>30</v>
      </c>
      <c r="D1710" s="40">
        <v>2018</v>
      </c>
      <c r="E1710" s="45">
        <v>71</v>
      </c>
    </row>
    <row r="1711" spans="2:5" ht="14.25" customHeight="1" x14ac:dyDescent="0.2">
      <c r="B1711" s="38" t="s">
        <v>6</v>
      </c>
      <c r="C1711" s="39" t="s">
        <v>31</v>
      </c>
      <c r="D1711" s="40">
        <v>2018</v>
      </c>
      <c r="E1711" s="45">
        <v>38.5</v>
      </c>
    </row>
    <row r="1712" spans="2:5" ht="14.25" customHeight="1" x14ac:dyDescent="0.2">
      <c r="B1712" s="38" t="s">
        <v>6</v>
      </c>
      <c r="C1712" s="39" t="s">
        <v>125</v>
      </c>
      <c r="D1712" s="40">
        <v>2018</v>
      </c>
      <c r="E1712" s="45">
        <v>80</v>
      </c>
    </row>
    <row r="1713" spans="2:5" ht="14.25" customHeight="1" x14ac:dyDescent="0.2">
      <c r="B1713" s="38" t="s">
        <v>6</v>
      </c>
      <c r="C1713" s="39" t="s">
        <v>135</v>
      </c>
      <c r="D1713" s="40">
        <v>2018</v>
      </c>
      <c r="E1713" s="45">
        <v>47.5</v>
      </c>
    </row>
    <row r="1714" spans="2:5" ht="14.25" customHeight="1" x14ac:dyDescent="0.2">
      <c r="B1714" s="38" t="s">
        <v>6</v>
      </c>
      <c r="C1714" s="39" t="s">
        <v>126</v>
      </c>
      <c r="D1714" s="40">
        <v>2018</v>
      </c>
      <c r="E1714" s="45">
        <v>57.5</v>
      </c>
    </row>
    <row r="1715" spans="2:5" ht="14.25" customHeight="1" x14ac:dyDescent="0.2">
      <c r="B1715" s="38" t="s">
        <v>6</v>
      </c>
      <c r="C1715" s="39" t="s">
        <v>32</v>
      </c>
      <c r="D1715" s="40">
        <v>2018</v>
      </c>
      <c r="E1715" s="45">
        <v>48.5</v>
      </c>
    </row>
    <row r="1716" spans="2:5" ht="14.25" customHeight="1" x14ac:dyDescent="0.2">
      <c r="B1716" s="38" t="s">
        <v>6</v>
      </c>
      <c r="C1716" s="39" t="s">
        <v>79</v>
      </c>
      <c r="D1716" s="40">
        <v>2018</v>
      </c>
      <c r="E1716" s="45">
        <v>46</v>
      </c>
    </row>
    <row r="1717" spans="2:5" ht="14.25" customHeight="1" x14ac:dyDescent="0.2">
      <c r="B1717" s="38" t="s">
        <v>6</v>
      </c>
      <c r="C1717" s="39" t="s">
        <v>80</v>
      </c>
      <c r="D1717" s="40">
        <v>2018</v>
      </c>
      <c r="E1717" s="45">
        <v>13</v>
      </c>
    </row>
    <row r="1718" spans="2:5" ht="14.25" customHeight="1" x14ac:dyDescent="0.2">
      <c r="B1718" s="38" t="s">
        <v>6</v>
      </c>
      <c r="C1718" s="39" t="s">
        <v>33</v>
      </c>
      <c r="D1718" s="40">
        <v>2018</v>
      </c>
      <c r="E1718" s="45">
        <v>20</v>
      </c>
    </row>
    <row r="1719" spans="2:5" ht="14.25" customHeight="1" thickBot="1" x14ac:dyDescent="0.25">
      <c r="B1719" s="41" t="s">
        <v>6</v>
      </c>
      <c r="C1719" s="42" t="s">
        <v>94</v>
      </c>
      <c r="D1719" s="43">
        <v>2018</v>
      </c>
      <c r="E1719" s="44">
        <v>48.5</v>
      </c>
    </row>
    <row r="1720" spans="2:5" ht="14.25" customHeight="1" x14ac:dyDescent="0.2">
      <c r="B1720" s="38" t="s">
        <v>7</v>
      </c>
      <c r="C1720" s="39" t="s">
        <v>57</v>
      </c>
      <c r="D1720" s="40">
        <v>2018</v>
      </c>
      <c r="E1720" s="45">
        <v>7.7550000000000008</v>
      </c>
    </row>
    <row r="1721" spans="2:5" ht="14.25" customHeight="1" x14ac:dyDescent="0.2">
      <c r="B1721" s="38" t="s">
        <v>7</v>
      </c>
      <c r="C1721" s="39" t="s">
        <v>58</v>
      </c>
      <c r="D1721" s="40">
        <v>2018</v>
      </c>
      <c r="E1721" s="45">
        <v>8.14</v>
      </c>
    </row>
    <row r="1722" spans="2:5" ht="14.25" customHeight="1" x14ac:dyDescent="0.2">
      <c r="B1722" s="38" t="s">
        <v>7</v>
      </c>
      <c r="C1722" s="39" t="s">
        <v>60</v>
      </c>
      <c r="D1722" s="40">
        <v>2018</v>
      </c>
      <c r="E1722" s="45">
        <v>5.3000000000000007</v>
      </c>
    </row>
    <row r="1723" spans="2:5" ht="14.25" customHeight="1" x14ac:dyDescent="0.2">
      <c r="B1723" s="38" t="s">
        <v>7</v>
      </c>
      <c r="C1723" s="39" t="s">
        <v>61</v>
      </c>
      <c r="D1723" s="40">
        <v>2018</v>
      </c>
      <c r="E1723" s="45">
        <v>61.75</v>
      </c>
    </row>
    <row r="1724" spans="2:5" ht="14.25" customHeight="1" x14ac:dyDescent="0.2">
      <c r="B1724" s="38" t="s">
        <v>7</v>
      </c>
      <c r="C1724" s="39" t="s">
        <v>136</v>
      </c>
      <c r="D1724" s="40">
        <v>2018</v>
      </c>
      <c r="E1724" s="45">
        <v>12.2</v>
      </c>
    </row>
    <row r="1725" spans="2:5" ht="14.25" customHeight="1" x14ac:dyDescent="0.2">
      <c r="B1725" s="38" t="s">
        <v>7</v>
      </c>
      <c r="C1725" s="39" t="s">
        <v>102</v>
      </c>
      <c r="D1725" s="40">
        <v>2018</v>
      </c>
      <c r="E1725" s="45">
        <v>28.65</v>
      </c>
    </row>
    <row r="1726" spans="2:5" ht="14.25" customHeight="1" x14ac:dyDescent="0.2">
      <c r="B1726" s="38" t="s">
        <v>7</v>
      </c>
      <c r="C1726" s="39" t="s">
        <v>87</v>
      </c>
      <c r="D1726" s="40">
        <v>2018</v>
      </c>
      <c r="E1726" s="45">
        <v>53.3</v>
      </c>
    </row>
    <row r="1727" spans="2:5" ht="14.25" customHeight="1" x14ac:dyDescent="0.2">
      <c r="B1727" s="38" t="s">
        <v>7</v>
      </c>
      <c r="C1727" s="39" t="s">
        <v>149</v>
      </c>
      <c r="D1727" s="40">
        <v>2018</v>
      </c>
      <c r="E1727" s="45">
        <v>36.85</v>
      </c>
    </row>
    <row r="1728" spans="2:5" ht="14.25" customHeight="1" x14ac:dyDescent="0.2">
      <c r="B1728" s="38" t="s">
        <v>7</v>
      </c>
      <c r="C1728" s="39" t="s">
        <v>62</v>
      </c>
      <c r="D1728" s="40">
        <v>2018</v>
      </c>
      <c r="E1728" s="45">
        <v>39.1</v>
      </c>
    </row>
    <row r="1729" spans="2:5" ht="14.25" customHeight="1" x14ac:dyDescent="0.2">
      <c r="B1729" s="38" t="s">
        <v>7</v>
      </c>
      <c r="C1729" s="39" t="s">
        <v>137</v>
      </c>
      <c r="D1729" s="40">
        <v>2018</v>
      </c>
      <c r="E1729" s="45">
        <v>33.549999999999997</v>
      </c>
    </row>
    <row r="1730" spans="2:5" ht="14.25" customHeight="1" x14ac:dyDescent="0.2">
      <c r="B1730" s="38" t="s">
        <v>7</v>
      </c>
      <c r="C1730" s="39" t="s">
        <v>110</v>
      </c>
      <c r="D1730" s="40">
        <v>2018</v>
      </c>
      <c r="E1730" s="45">
        <v>31.200000000000003</v>
      </c>
    </row>
    <row r="1731" spans="2:5" ht="14.25" customHeight="1" x14ac:dyDescent="0.2">
      <c r="B1731" s="38" t="s">
        <v>7</v>
      </c>
      <c r="C1731" s="39" t="s">
        <v>111</v>
      </c>
      <c r="D1731" s="40">
        <v>2018</v>
      </c>
      <c r="E1731" s="45">
        <v>30.55</v>
      </c>
    </row>
    <row r="1732" spans="2:5" ht="14.25" customHeight="1" x14ac:dyDescent="0.2">
      <c r="B1732" s="38" t="s">
        <v>7</v>
      </c>
      <c r="C1732" s="39" t="s">
        <v>112</v>
      </c>
      <c r="D1732" s="40">
        <v>2018</v>
      </c>
      <c r="E1732" s="45">
        <v>0.99349999999999994</v>
      </c>
    </row>
    <row r="1733" spans="2:5" ht="14.25" customHeight="1" thickBot="1" x14ac:dyDescent="0.25">
      <c r="B1733" s="38" t="s">
        <v>7</v>
      </c>
      <c r="C1733" s="39" t="s">
        <v>63</v>
      </c>
      <c r="D1733" s="40">
        <v>2018</v>
      </c>
      <c r="E1733" s="45">
        <v>10.55</v>
      </c>
    </row>
    <row r="1734" spans="2:5" ht="14.25" customHeight="1" thickBot="1" x14ac:dyDescent="0.25">
      <c r="B1734" s="46" t="s">
        <v>3</v>
      </c>
      <c r="C1734" s="47" t="s">
        <v>59</v>
      </c>
      <c r="D1734" s="48">
        <v>2018</v>
      </c>
      <c r="E1734" s="49">
        <v>2.4300000000000002</v>
      </c>
    </row>
    <row r="1735" spans="2:5" ht="14.25" customHeight="1" x14ac:dyDescent="0.2">
      <c r="B1735" s="34" t="s">
        <v>5</v>
      </c>
      <c r="C1735" s="35" t="s">
        <v>90</v>
      </c>
      <c r="D1735" s="36">
        <v>2018</v>
      </c>
      <c r="E1735" s="37">
        <v>17.5</v>
      </c>
    </row>
    <row r="1736" spans="2:5" ht="14.25" customHeight="1" x14ac:dyDescent="0.2">
      <c r="B1736" s="38" t="s">
        <v>5</v>
      </c>
      <c r="C1736" s="39" t="s">
        <v>18</v>
      </c>
      <c r="D1736" s="40">
        <v>2018</v>
      </c>
      <c r="E1736" s="45">
        <v>8.4499999999999993</v>
      </c>
    </row>
    <row r="1737" spans="2:5" ht="14.25" customHeight="1" x14ac:dyDescent="0.2">
      <c r="B1737" s="38" t="s">
        <v>5</v>
      </c>
      <c r="C1737" s="39" t="s">
        <v>91</v>
      </c>
      <c r="D1737" s="40">
        <v>2018</v>
      </c>
      <c r="E1737" s="45">
        <v>13.5</v>
      </c>
    </row>
    <row r="1738" spans="2:5" ht="14.25" customHeight="1" x14ac:dyDescent="0.2">
      <c r="B1738" s="38" t="s">
        <v>5</v>
      </c>
      <c r="C1738" s="39" t="s">
        <v>92</v>
      </c>
      <c r="D1738" s="40">
        <v>2018</v>
      </c>
      <c r="E1738" s="45">
        <v>64.5</v>
      </c>
    </row>
    <row r="1739" spans="2:5" ht="14.25" customHeight="1" x14ac:dyDescent="0.2">
      <c r="B1739" s="38" t="s">
        <v>5</v>
      </c>
      <c r="C1739" s="39" t="s">
        <v>19</v>
      </c>
      <c r="D1739" s="40">
        <v>2018</v>
      </c>
      <c r="E1739" s="45">
        <v>23.5</v>
      </c>
    </row>
    <row r="1740" spans="2:5" ht="14.25" customHeight="1" x14ac:dyDescent="0.2">
      <c r="B1740" s="38" t="s">
        <v>5</v>
      </c>
      <c r="C1740" s="39" t="s">
        <v>143</v>
      </c>
      <c r="D1740" s="40">
        <v>2018</v>
      </c>
      <c r="E1740" s="45">
        <v>26.5</v>
      </c>
    </row>
    <row r="1741" spans="2:5" ht="14.25" customHeight="1" x14ac:dyDescent="0.2">
      <c r="B1741" s="38" t="s">
        <v>5</v>
      </c>
      <c r="C1741" s="39" t="s">
        <v>144</v>
      </c>
      <c r="D1741" s="40">
        <v>2018</v>
      </c>
      <c r="E1741" s="45">
        <v>27.5</v>
      </c>
    </row>
    <row r="1742" spans="2:5" ht="14.25" customHeight="1" x14ac:dyDescent="0.2">
      <c r="B1742" s="38" t="s">
        <v>5</v>
      </c>
      <c r="C1742" s="39" t="s">
        <v>145</v>
      </c>
      <c r="D1742" s="40">
        <v>2018</v>
      </c>
      <c r="E1742" s="45">
        <v>51</v>
      </c>
    </row>
    <row r="1743" spans="2:5" ht="14.25" customHeight="1" x14ac:dyDescent="0.2">
      <c r="B1743" s="38" t="s">
        <v>5</v>
      </c>
      <c r="C1743" s="39" t="s">
        <v>146</v>
      </c>
      <c r="D1743" s="40">
        <v>2018</v>
      </c>
      <c r="E1743" s="45">
        <v>66.5</v>
      </c>
    </row>
    <row r="1744" spans="2:5" ht="14.25" customHeight="1" x14ac:dyDescent="0.2">
      <c r="B1744" s="38" t="s">
        <v>5</v>
      </c>
      <c r="C1744" s="39" t="s">
        <v>23</v>
      </c>
      <c r="D1744" s="40">
        <v>2018</v>
      </c>
      <c r="E1744" s="45">
        <v>75</v>
      </c>
    </row>
    <row r="1745" spans="2:5" ht="14.25" customHeight="1" x14ac:dyDescent="0.2">
      <c r="B1745" s="38" t="s">
        <v>5</v>
      </c>
      <c r="C1745" s="39" t="s">
        <v>69</v>
      </c>
      <c r="D1745" s="40">
        <v>2018</v>
      </c>
      <c r="E1745" s="50">
        <v>0</v>
      </c>
    </row>
    <row r="1746" spans="2:5" ht="14.25" customHeight="1" x14ac:dyDescent="0.2">
      <c r="B1746" s="38" t="s">
        <v>5</v>
      </c>
      <c r="C1746" s="39" t="s">
        <v>106</v>
      </c>
      <c r="D1746" s="40">
        <v>2018</v>
      </c>
      <c r="E1746" s="45">
        <v>48.5</v>
      </c>
    </row>
    <row r="1747" spans="2:5" ht="14.25" customHeight="1" x14ac:dyDescent="0.2">
      <c r="B1747" s="38" t="s">
        <v>5</v>
      </c>
      <c r="C1747" s="39" t="s">
        <v>24</v>
      </c>
      <c r="D1747" s="40">
        <v>2018</v>
      </c>
      <c r="E1747" s="45">
        <v>53.5</v>
      </c>
    </row>
    <row r="1748" spans="2:5" ht="14.25" customHeight="1" x14ac:dyDescent="0.2">
      <c r="B1748" s="38" t="s">
        <v>5</v>
      </c>
      <c r="C1748" s="39" t="s">
        <v>74</v>
      </c>
      <c r="D1748" s="40">
        <v>2018</v>
      </c>
      <c r="E1748" s="45">
        <v>44.5</v>
      </c>
    </row>
    <row r="1749" spans="2:5" ht="14.25" customHeight="1" x14ac:dyDescent="0.2">
      <c r="B1749" s="38" t="s">
        <v>5</v>
      </c>
      <c r="C1749" s="39" t="s">
        <v>75</v>
      </c>
      <c r="D1749" s="40">
        <v>2018</v>
      </c>
      <c r="E1749" s="45">
        <v>39</v>
      </c>
    </row>
    <row r="1750" spans="2:5" ht="14.25" customHeight="1" x14ac:dyDescent="0.2">
      <c r="B1750" s="38" t="s">
        <v>5</v>
      </c>
      <c r="C1750" s="39" t="s">
        <v>153</v>
      </c>
      <c r="D1750" s="40">
        <v>2018</v>
      </c>
      <c r="E1750" s="45">
        <v>2</v>
      </c>
    </row>
    <row r="1751" spans="2:5" ht="14.25" customHeight="1" x14ac:dyDescent="0.2">
      <c r="B1751" s="38" t="s">
        <v>5</v>
      </c>
      <c r="C1751" s="39" t="s">
        <v>151</v>
      </c>
      <c r="D1751" s="40">
        <v>2018</v>
      </c>
      <c r="E1751" s="45">
        <v>62</v>
      </c>
    </row>
    <row r="1752" spans="2:5" ht="14.25" customHeight="1" x14ac:dyDescent="0.2">
      <c r="B1752" s="38" t="s">
        <v>5</v>
      </c>
      <c r="C1752" s="39" t="s">
        <v>148</v>
      </c>
      <c r="D1752" s="40">
        <v>2018</v>
      </c>
      <c r="E1752" s="45">
        <v>55.5</v>
      </c>
    </row>
    <row r="1753" spans="2:5" ht="14.25" customHeight="1" x14ac:dyDescent="0.2">
      <c r="B1753" s="38" t="s">
        <v>5</v>
      </c>
      <c r="C1753" s="39" t="s">
        <v>25</v>
      </c>
      <c r="D1753" s="40">
        <v>2018</v>
      </c>
      <c r="E1753" s="45">
        <v>70.5</v>
      </c>
    </row>
    <row r="1754" spans="2:5" ht="14.25" customHeight="1" x14ac:dyDescent="0.2">
      <c r="B1754" s="38" t="s">
        <v>5</v>
      </c>
      <c r="C1754" s="39" t="s">
        <v>154</v>
      </c>
      <c r="D1754" s="40">
        <v>2018</v>
      </c>
      <c r="E1754" s="45">
        <v>8.8999999999999996E-2</v>
      </c>
    </row>
    <row r="1755" spans="2:5" ht="14.25" customHeight="1" x14ac:dyDescent="0.2">
      <c r="B1755" s="38" t="s">
        <v>5</v>
      </c>
      <c r="C1755" s="39" t="s">
        <v>109</v>
      </c>
      <c r="D1755" s="40">
        <v>2018</v>
      </c>
      <c r="E1755" s="45">
        <v>50.5</v>
      </c>
    </row>
    <row r="1756" spans="2:5" ht="14.25" customHeight="1" x14ac:dyDescent="0.2">
      <c r="B1756" s="38" t="s">
        <v>5</v>
      </c>
      <c r="C1756" s="39" t="s">
        <v>122</v>
      </c>
      <c r="D1756" s="40">
        <v>2018</v>
      </c>
      <c r="E1756" s="45">
        <v>62</v>
      </c>
    </row>
    <row r="1757" spans="2:5" ht="14.25" customHeight="1" x14ac:dyDescent="0.2">
      <c r="B1757" s="38" t="s">
        <v>5</v>
      </c>
      <c r="C1757" s="39" t="s">
        <v>76</v>
      </c>
      <c r="D1757" s="40">
        <v>2018</v>
      </c>
      <c r="E1757" s="45">
        <v>60</v>
      </c>
    </row>
    <row r="1758" spans="2:5" ht="14.25" customHeight="1" x14ac:dyDescent="0.2">
      <c r="B1758" s="38" t="s">
        <v>5</v>
      </c>
      <c r="C1758" s="39" t="s">
        <v>27</v>
      </c>
      <c r="D1758" s="40">
        <v>2018</v>
      </c>
      <c r="E1758" s="45">
        <v>26.45</v>
      </c>
    </row>
    <row r="1759" spans="2:5" ht="14.25" customHeight="1" x14ac:dyDescent="0.2">
      <c r="B1759" s="38" t="s">
        <v>5</v>
      </c>
      <c r="C1759" s="39" t="s">
        <v>123</v>
      </c>
      <c r="D1759" s="40">
        <v>2018</v>
      </c>
      <c r="E1759" s="45">
        <v>51</v>
      </c>
    </row>
    <row r="1760" spans="2:5" ht="14.25" customHeight="1" x14ac:dyDescent="0.2">
      <c r="B1760" s="38" t="s">
        <v>5</v>
      </c>
      <c r="C1760" s="39" t="s">
        <v>124</v>
      </c>
      <c r="D1760" s="40">
        <v>2018</v>
      </c>
      <c r="E1760" s="45">
        <v>66.5</v>
      </c>
    </row>
    <row r="1761" spans="2:7" ht="14.25" customHeight="1" thickBot="1" x14ac:dyDescent="0.25">
      <c r="B1761" s="41" t="s">
        <v>5</v>
      </c>
      <c r="C1761" s="42" t="s">
        <v>82</v>
      </c>
      <c r="D1761" s="43">
        <v>2018</v>
      </c>
      <c r="E1761" s="44">
        <v>3.1</v>
      </c>
    </row>
    <row r="1762" spans="2:7" ht="14.25" customHeight="1" x14ac:dyDescent="0.2">
      <c r="B1762" s="34" t="s">
        <v>4</v>
      </c>
      <c r="C1762" s="35" t="s">
        <v>138</v>
      </c>
      <c r="D1762" s="36">
        <v>2018</v>
      </c>
      <c r="E1762" s="37">
        <v>50</v>
      </c>
    </row>
    <row r="1763" spans="2:7" ht="14.25" customHeight="1" x14ac:dyDescent="0.2">
      <c r="B1763" s="38" t="s">
        <v>4</v>
      </c>
      <c r="C1763" s="39" t="s">
        <v>113</v>
      </c>
      <c r="D1763" s="40">
        <v>2018</v>
      </c>
      <c r="E1763" s="45">
        <v>47.5</v>
      </c>
    </row>
    <row r="1764" spans="2:7" ht="14.25" customHeight="1" x14ac:dyDescent="0.2">
      <c r="B1764" s="38" t="s">
        <v>4</v>
      </c>
      <c r="C1764" s="39" t="s">
        <v>139</v>
      </c>
      <c r="D1764" s="40">
        <v>2018</v>
      </c>
      <c r="E1764" s="45">
        <v>31.5</v>
      </c>
    </row>
    <row r="1765" spans="2:7" ht="14.25" customHeight="1" x14ac:dyDescent="0.2">
      <c r="B1765" s="38" t="s">
        <v>4</v>
      </c>
      <c r="C1765" s="39" t="s">
        <v>12</v>
      </c>
      <c r="D1765" s="40">
        <v>2018</v>
      </c>
      <c r="E1765" s="45">
        <v>30.5</v>
      </c>
    </row>
    <row r="1766" spans="2:7" ht="14.25" customHeight="1" x14ac:dyDescent="0.2">
      <c r="B1766" s="38" t="s">
        <v>4</v>
      </c>
      <c r="C1766" s="39" t="s">
        <v>89</v>
      </c>
      <c r="D1766" s="40">
        <v>2018</v>
      </c>
      <c r="E1766" s="45">
        <v>17.5</v>
      </c>
    </row>
    <row r="1767" spans="2:7" ht="14.25" customHeight="1" x14ac:dyDescent="0.2">
      <c r="B1767" s="38" t="s">
        <v>4</v>
      </c>
      <c r="C1767" s="39" t="s">
        <v>107</v>
      </c>
      <c r="D1767" s="40">
        <v>2018</v>
      </c>
      <c r="E1767" s="45">
        <v>35</v>
      </c>
    </row>
    <row r="1768" spans="2:7" ht="14.25" customHeight="1" x14ac:dyDescent="0.2">
      <c r="B1768" s="38" t="s">
        <v>4</v>
      </c>
      <c r="C1768" s="39" t="s">
        <v>140</v>
      </c>
      <c r="D1768" s="40">
        <v>2018</v>
      </c>
      <c r="E1768" s="45">
        <v>75</v>
      </c>
    </row>
    <row r="1769" spans="2:7" ht="14.25" customHeight="1" x14ac:dyDescent="0.2">
      <c r="B1769" s="38" t="s">
        <v>4</v>
      </c>
      <c r="C1769" s="39" t="s">
        <v>104</v>
      </c>
      <c r="D1769" s="40">
        <v>2018</v>
      </c>
      <c r="E1769" s="45">
        <v>75</v>
      </c>
    </row>
    <row r="1770" spans="2:7" ht="14.25" customHeight="1" x14ac:dyDescent="0.2">
      <c r="B1770" s="38" t="s">
        <v>4</v>
      </c>
      <c r="C1770" s="39" t="s">
        <v>141</v>
      </c>
      <c r="D1770" s="40">
        <v>2018</v>
      </c>
      <c r="E1770" s="45">
        <v>0.9</v>
      </c>
    </row>
    <row r="1771" spans="2:7" ht="14.25" customHeight="1" x14ac:dyDescent="0.2">
      <c r="B1771" s="38" t="s">
        <v>4</v>
      </c>
      <c r="C1771" s="39" t="s">
        <v>142</v>
      </c>
      <c r="D1771" s="40">
        <v>2018</v>
      </c>
      <c r="E1771" s="45">
        <v>0.89</v>
      </c>
    </row>
    <row r="1772" spans="2:7" ht="14.25" customHeight="1" x14ac:dyDescent="0.2">
      <c r="B1772" s="38" t="s">
        <v>4</v>
      </c>
      <c r="C1772" s="39" t="s">
        <v>15</v>
      </c>
      <c r="D1772" s="40">
        <v>2018</v>
      </c>
      <c r="E1772" s="45">
        <v>6.1999999999999993</v>
      </c>
    </row>
    <row r="1773" spans="2:7" ht="14.25" customHeight="1" x14ac:dyDescent="0.2">
      <c r="B1773" s="38" t="s">
        <v>4</v>
      </c>
      <c r="C1773" s="39" t="s">
        <v>108</v>
      </c>
      <c r="D1773" s="40">
        <v>2018</v>
      </c>
      <c r="E1773" s="45">
        <v>34</v>
      </c>
    </row>
    <row r="1774" spans="2:7" ht="14.25" customHeight="1" thickBot="1" x14ac:dyDescent="0.25">
      <c r="B1774" s="41" t="s">
        <v>4</v>
      </c>
      <c r="C1774" s="42" t="s">
        <v>105</v>
      </c>
      <c r="D1774" s="43">
        <v>2018</v>
      </c>
      <c r="E1774" s="44">
        <v>1.8</v>
      </c>
      <c r="G1774" s="12"/>
    </row>
    <row r="1775" spans="2:7" ht="14.25" customHeight="1" x14ac:dyDescent="0.2">
      <c r="B1775" s="38" t="s">
        <v>2</v>
      </c>
      <c r="C1775" s="39" t="s">
        <v>66</v>
      </c>
      <c r="D1775" s="40">
        <v>2018</v>
      </c>
      <c r="E1775" s="45">
        <v>28.8</v>
      </c>
    </row>
    <row r="1776" spans="2:7" ht="14.25" customHeight="1" x14ac:dyDescent="0.2">
      <c r="B1776" s="38" t="s">
        <v>2</v>
      </c>
      <c r="C1776" s="39" t="s">
        <v>155</v>
      </c>
      <c r="D1776" s="40">
        <v>2018</v>
      </c>
      <c r="E1776" s="45">
        <v>2.92</v>
      </c>
    </row>
    <row r="1777" spans="2:5" ht="14.25" customHeight="1" x14ac:dyDescent="0.2">
      <c r="B1777" s="38" t="s">
        <v>2</v>
      </c>
      <c r="C1777" s="39" t="s">
        <v>156</v>
      </c>
      <c r="D1777" s="40">
        <v>2018</v>
      </c>
      <c r="E1777" s="45">
        <v>31.9</v>
      </c>
    </row>
    <row r="1778" spans="2:5" ht="14.25" customHeight="1" thickBot="1" x14ac:dyDescent="0.25">
      <c r="B1778" s="41" t="s">
        <v>2</v>
      </c>
      <c r="C1778" s="42" t="s">
        <v>157</v>
      </c>
      <c r="D1778" s="43">
        <v>2018</v>
      </c>
      <c r="E1778" s="44">
        <v>14.6</v>
      </c>
    </row>
    <row r="1779" spans="2:5" ht="14.25" customHeight="1" x14ac:dyDescent="0.2">
      <c r="B1779" s="34" t="s">
        <v>1</v>
      </c>
      <c r="C1779" s="35" t="s">
        <v>114</v>
      </c>
      <c r="D1779" s="35">
        <v>2019</v>
      </c>
      <c r="E1779" s="37">
        <v>13</v>
      </c>
    </row>
    <row r="1780" spans="2:5" ht="14.25" customHeight="1" x14ac:dyDescent="0.2">
      <c r="B1780" s="38" t="s">
        <v>1</v>
      </c>
      <c r="C1780" s="39" t="s">
        <v>56</v>
      </c>
      <c r="D1780" s="40">
        <v>2019</v>
      </c>
      <c r="E1780" s="45">
        <v>3.95</v>
      </c>
    </row>
    <row r="1781" spans="2:5" ht="14.25" customHeight="1" x14ac:dyDescent="0.2">
      <c r="B1781" s="38" t="s">
        <v>1</v>
      </c>
      <c r="C1781" s="39" t="s">
        <v>47</v>
      </c>
      <c r="D1781" s="40">
        <v>2019</v>
      </c>
      <c r="E1781" s="45">
        <v>16</v>
      </c>
    </row>
    <row r="1782" spans="2:5" ht="14.25" customHeight="1" x14ac:dyDescent="0.2">
      <c r="B1782" s="38" t="s">
        <v>1</v>
      </c>
      <c r="C1782" s="39" t="s">
        <v>128</v>
      </c>
      <c r="D1782" s="40">
        <v>2019</v>
      </c>
      <c r="E1782" s="45">
        <v>12.55</v>
      </c>
    </row>
    <row r="1783" spans="2:5" ht="14.25" customHeight="1" x14ac:dyDescent="0.2">
      <c r="B1783" s="38" t="s">
        <v>1</v>
      </c>
      <c r="C1783" s="39" t="s">
        <v>81</v>
      </c>
      <c r="D1783" s="40">
        <v>2019</v>
      </c>
      <c r="E1783" s="45">
        <v>30.5</v>
      </c>
    </row>
    <row r="1784" spans="2:5" ht="14.25" customHeight="1" x14ac:dyDescent="0.2">
      <c r="B1784" s="38" t="s">
        <v>1</v>
      </c>
      <c r="C1784" s="39" t="s">
        <v>88</v>
      </c>
      <c r="D1784" s="40">
        <v>2019</v>
      </c>
      <c r="E1784" s="45">
        <v>14</v>
      </c>
    </row>
    <row r="1785" spans="2:5" ht="14.25" customHeight="1" x14ac:dyDescent="0.2">
      <c r="B1785" s="38" t="s">
        <v>1</v>
      </c>
      <c r="C1785" s="39" t="s">
        <v>98</v>
      </c>
      <c r="D1785" s="40">
        <v>2019</v>
      </c>
      <c r="E1785" s="45">
        <v>11.95</v>
      </c>
    </row>
    <row r="1786" spans="2:5" ht="14.25" customHeight="1" x14ac:dyDescent="0.2">
      <c r="B1786" s="38" t="s">
        <v>1</v>
      </c>
      <c r="C1786" s="39" t="s">
        <v>129</v>
      </c>
      <c r="D1786" s="40">
        <v>2019</v>
      </c>
      <c r="E1786" s="45">
        <v>30.5</v>
      </c>
    </row>
    <row r="1787" spans="2:5" ht="14.25" customHeight="1" x14ac:dyDescent="0.2">
      <c r="B1787" s="38" t="s">
        <v>1</v>
      </c>
      <c r="C1787" s="39" t="s">
        <v>70</v>
      </c>
      <c r="D1787" s="40">
        <v>2019</v>
      </c>
      <c r="E1787" s="45">
        <v>20.5</v>
      </c>
    </row>
    <row r="1788" spans="2:5" ht="14.25" customHeight="1" x14ac:dyDescent="0.2">
      <c r="B1788" s="38" t="s">
        <v>1</v>
      </c>
      <c r="C1788" s="39" t="s">
        <v>35</v>
      </c>
      <c r="D1788" s="40">
        <v>2019</v>
      </c>
      <c r="E1788" s="45">
        <v>20.5</v>
      </c>
    </row>
    <row r="1789" spans="2:5" ht="14.25" customHeight="1" x14ac:dyDescent="0.2">
      <c r="B1789" s="38" t="s">
        <v>1</v>
      </c>
      <c r="C1789" s="39" t="s">
        <v>120</v>
      </c>
      <c r="D1789" s="40">
        <v>2019</v>
      </c>
      <c r="E1789" s="45">
        <v>9.6</v>
      </c>
    </row>
    <row r="1790" spans="2:5" ht="14.25" customHeight="1" x14ac:dyDescent="0.2">
      <c r="B1790" s="38" t="s">
        <v>1</v>
      </c>
      <c r="C1790" s="39" t="s">
        <v>152</v>
      </c>
      <c r="D1790" s="40">
        <v>2019</v>
      </c>
      <c r="E1790" s="45">
        <v>6.85</v>
      </c>
    </row>
    <row r="1791" spans="2:5" ht="14.25" customHeight="1" x14ac:dyDescent="0.2">
      <c r="B1791" s="38" t="s">
        <v>1</v>
      </c>
      <c r="C1791" s="39" t="s">
        <v>42</v>
      </c>
      <c r="D1791" s="40">
        <v>2019</v>
      </c>
      <c r="E1791" s="45">
        <v>55.5</v>
      </c>
    </row>
    <row r="1792" spans="2:5" ht="14.25" customHeight="1" x14ac:dyDescent="0.2">
      <c r="B1792" s="38" t="s">
        <v>1</v>
      </c>
      <c r="C1792" s="39" t="s">
        <v>71</v>
      </c>
      <c r="D1792" s="40">
        <v>2019</v>
      </c>
      <c r="E1792" s="45">
        <v>11.5</v>
      </c>
    </row>
    <row r="1793" spans="2:5" ht="14.25" customHeight="1" x14ac:dyDescent="0.2">
      <c r="B1793" s="38" t="s">
        <v>1</v>
      </c>
      <c r="C1793" s="39" t="s">
        <v>52</v>
      </c>
      <c r="D1793" s="40">
        <v>2019</v>
      </c>
      <c r="E1793" s="45">
        <v>21.5</v>
      </c>
    </row>
    <row r="1794" spans="2:5" ht="14.25" customHeight="1" x14ac:dyDescent="0.2">
      <c r="B1794" s="38" t="s">
        <v>1</v>
      </c>
      <c r="C1794" s="39" t="s">
        <v>36</v>
      </c>
      <c r="D1794" s="40">
        <v>2019</v>
      </c>
      <c r="E1794" s="45">
        <v>4.8499999999999996</v>
      </c>
    </row>
    <row r="1795" spans="2:5" ht="14.25" customHeight="1" x14ac:dyDescent="0.2">
      <c r="B1795" s="38" t="s">
        <v>1</v>
      </c>
      <c r="C1795" s="39" t="s">
        <v>85</v>
      </c>
      <c r="D1795" s="40">
        <v>2019</v>
      </c>
      <c r="E1795" s="45">
        <v>8.1999999999999993</v>
      </c>
    </row>
    <row r="1796" spans="2:5" ht="14.25" customHeight="1" x14ac:dyDescent="0.2">
      <c r="B1796" s="38" t="s">
        <v>1</v>
      </c>
      <c r="C1796" s="39" t="s">
        <v>100</v>
      </c>
      <c r="D1796" s="40">
        <v>2019</v>
      </c>
      <c r="E1796" s="45">
        <v>12.5</v>
      </c>
    </row>
    <row r="1797" spans="2:5" ht="14.25" customHeight="1" x14ac:dyDescent="0.2">
      <c r="B1797" s="38" t="s">
        <v>1</v>
      </c>
      <c r="C1797" s="39" t="s">
        <v>46</v>
      </c>
      <c r="D1797" s="40">
        <v>2019</v>
      </c>
      <c r="E1797" s="45">
        <v>7.75</v>
      </c>
    </row>
    <row r="1798" spans="2:5" ht="14.25" customHeight="1" x14ac:dyDescent="0.2">
      <c r="B1798" s="38" t="s">
        <v>1</v>
      </c>
      <c r="C1798" s="39" t="s">
        <v>50</v>
      </c>
      <c r="D1798" s="40">
        <v>2019</v>
      </c>
      <c r="E1798" s="45">
        <v>9.4499999999999993</v>
      </c>
    </row>
    <row r="1799" spans="2:5" ht="14.25" customHeight="1" x14ac:dyDescent="0.2">
      <c r="B1799" s="38" t="s">
        <v>1</v>
      </c>
      <c r="C1799" s="39" t="s">
        <v>54</v>
      </c>
      <c r="D1799" s="40">
        <v>2019</v>
      </c>
      <c r="E1799" s="45">
        <v>9.6999999999999993</v>
      </c>
    </row>
    <row r="1800" spans="2:5" ht="14.25" customHeight="1" x14ac:dyDescent="0.2">
      <c r="B1800" s="38" t="s">
        <v>1</v>
      </c>
      <c r="C1800" s="39" t="s">
        <v>43</v>
      </c>
      <c r="D1800" s="40">
        <v>2019</v>
      </c>
      <c r="E1800" s="45">
        <v>18</v>
      </c>
    </row>
    <row r="1801" spans="2:5" ht="14.25" customHeight="1" x14ac:dyDescent="0.2">
      <c r="B1801" s="38" t="s">
        <v>1</v>
      </c>
      <c r="C1801" s="39" t="s">
        <v>150</v>
      </c>
      <c r="D1801" s="40">
        <v>2019</v>
      </c>
      <c r="E1801" s="45">
        <v>17</v>
      </c>
    </row>
    <row r="1802" spans="2:5" ht="14.25" customHeight="1" x14ac:dyDescent="0.2">
      <c r="B1802" s="38" t="s">
        <v>1</v>
      </c>
      <c r="C1802" s="39" t="s">
        <v>38</v>
      </c>
      <c r="D1802" s="40">
        <v>2019</v>
      </c>
      <c r="E1802" s="45">
        <v>15.5</v>
      </c>
    </row>
    <row r="1803" spans="2:5" ht="14.25" customHeight="1" x14ac:dyDescent="0.2">
      <c r="B1803" s="38" t="s">
        <v>1</v>
      </c>
      <c r="C1803" s="39" t="s">
        <v>130</v>
      </c>
      <c r="D1803" s="40">
        <v>2019</v>
      </c>
      <c r="E1803" s="45">
        <v>31.5</v>
      </c>
    </row>
    <row r="1804" spans="2:5" ht="14.25" customHeight="1" x14ac:dyDescent="0.2">
      <c r="B1804" s="38" t="s">
        <v>1</v>
      </c>
      <c r="C1804" s="39" t="s">
        <v>83</v>
      </c>
      <c r="D1804" s="40">
        <v>2019</v>
      </c>
      <c r="E1804" s="45">
        <v>23.5</v>
      </c>
    </row>
    <row r="1805" spans="2:5" ht="14.25" customHeight="1" x14ac:dyDescent="0.2">
      <c r="B1805" s="38" t="s">
        <v>1</v>
      </c>
      <c r="C1805" s="39" t="s">
        <v>158</v>
      </c>
      <c r="D1805" s="40">
        <v>2019</v>
      </c>
      <c r="E1805" s="45">
        <v>25.5</v>
      </c>
    </row>
    <row r="1806" spans="2:5" ht="14.25" customHeight="1" x14ac:dyDescent="0.2">
      <c r="B1806" s="38" t="s">
        <v>1</v>
      </c>
      <c r="C1806" s="39" t="s">
        <v>116</v>
      </c>
      <c r="D1806" s="40">
        <v>2019</v>
      </c>
      <c r="E1806" s="45">
        <v>9.9499999999999993</v>
      </c>
    </row>
    <row r="1807" spans="2:5" ht="14.25" customHeight="1" x14ac:dyDescent="0.2">
      <c r="B1807" s="38" t="s">
        <v>1</v>
      </c>
      <c r="C1807" s="39" t="s">
        <v>99</v>
      </c>
      <c r="D1807" s="40">
        <v>2019</v>
      </c>
      <c r="E1807" s="45">
        <v>18.5</v>
      </c>
    </row>
    <row r="1808" spans="2:5" ht="14.25" customHeight="1" x14ac:dyDescent="0.2">
      <c r="B1808" s="38" t="s">
        <v>1</v>
      </c>
      <c r="C1808" s="39" t="s">
        <v>101</v>
      </c>
      <c r="D1808" s="40">
        <v>2019</v>
      </c>
      <c r="E1808" s="45">
        <v>9.9499999999999993</v>
      </c>
    </row>
    <row r="1809" spans="2:5" ht="14.25" customHeight="1" x14ac:dyDescent="0.2">
      <c r="B1809" s="38" t="s">
        <v>1</v>
      </c>
      <c r="C1809" s="39" t="s">
        <v>95</v>
      </c>
      <c r="D1809" s="40">
        <v>2019</v>
      </c>
      <c r="E1809" s="45">
        <v>9.1</v>
      </c>
    </row>
    <row r="1810" spans="2:5" ht="14.25" customHeight="1" x14ac:dyDescent="0.2">
      <c r="B1810" s="38" t="s">
        <v>1</v>
      </c>
      <c r="C1810" s="39" t="s">
        <v>45</v>
      </c>
      <c r="D1810" s="40">
        <v>2019</v>
      </c>
      <c r="E1810" s="45">
        <v>15.5</v>
      </c>
    </row>
    <row r="1811" spans="2:5" ht="14.25" customHeight="1" x14ac:dyDescent="0.2">
      <c r="B1811" s="38" t="s">
        <v>1</v>
      </c>
      <c r="C1811" s="39" t="s">
        <v>127</v>
      </c>
      <c r="D1811" s="40">
        <v>2019</v>
      </c>
      <c r="E1811" s="45">
        <v>11.5</v>
      </c>
    </row>
    <row r="1812" spans="2:5" ht="14.25" customHeight="1" x14ac:dyDescent="0.2">
      <c r="B1812" s="38" t="s">
        <v>1</v>
      </c>
      <c r="C1812" s="39" t="s">
        <v>41</v>
      </c>
      <c r="D1812" s="40">
        <v>2019</v>
      </c>
      <c r="E1812" s="45">
        <v>16.5</v>
      </c>
    </row>
    <row r="1813" spans="2:5" ht="14.25" customHeight="1" x14ac:dyDescent="0.2">
      <c r="B1813" s="38" t="s">
        <v>1</v>
      </c>
      <c r="C1813" s="39" t="s">
        <v>159</v>
      </c>
      <c r="D1813" s="40">
        <v>2019</v>
      </c>
      <c r="E1813" s="45">
        <v>11.5</v>
      </c>
    </row>
    <row r="1814" spans="2:5" ht="14.25" customHeight="1" x14ac:dyDescent="0.2">
      <c r="B1814" s="38" t="s">
        <v>1</v>
      </c>
      <c r="C1814" s="39" t="s">
        <v>44</v>
      </c>
      <c r="D1814" s="40">
        <v>2019</v>
      </c>
      <c r="E1814" s="45">
        <v>24</v>
      </c>
    </row>
    <row r="1815" spans="2:5" ht="14.25" customHeight="1" x14ac:dyDescent="0.2">
      <c r="B1815" s="38" t="s">
        <v>1</v>
      </c>
      <c r="C1815" s="39" t="s">
        <v>115</v>
      </c>
      <c r="D1815" s="40">
        <v>2019</v>
      </c>
      <c r="E1815" s="45">
        <v>9.0500000000000007</v>
      </c>
    </row>
    <row r="1816" spans="2:5" ht="14.25" customHeight="1" x14ac:dyDescent="0.2">
      <c r="B1816" s="38" t="s">
        <v>1</v>
      </c>
      <c r="C1816" s="39" t="s">
        <v>48</v>
      </c>
      <c r="D1816" s="40">
        <v>2019</v>
      </c>
      <c r="E1816" s="45">
        <v>7.05</v>
      </c>
    </row>
    <row r="1817" spans="2:5" ht="14.25" customHeight="1" x14ac:dyDescent="0.2">
      <c r="B1817" s="38" t="s">
        <v>1</v>
      </c>
      <c r="C1817" s="39" t="s">
        <v>51</v>
      </c>
      <c r="D1817" s="40">
        <v>2019</v>
      </c>
      <c r="E1817" s="45">
        <v>7.75</v>
      </c>
    </row>
    <row r="1818" spans="2:5" ht="14.25" customHeight="1" x14ac:dyDescent="0.2">
      <c r="B1818" s="38" t="s">
        <v>1</v>
      </c>
      <c r="C1818" s="39" t="s">
        <v>40</v>
      </c>
      <c r="D1818" s="40">
        <v>2019</v>
      </c>
      <c r="E1818" s="45">
        <v>19.5</v>
      </c>
    </row>
    <row r="1819" spans="2:5" ht="14.25" customHeight="1" x14ac:dyDescent="0.2">
      <c r="B1819" s="38" t="s">
        <v>1</v>
      </c>
      <c r="C1819" s="39" t="s">
        <v>117</v>
      </c>
      <c r="D1819" s="40">
        <v>2019</v>
      </c>
      <c r="E1819" s="45">
        <v>6.85</v>
      </c>
    </row>
    <row r="1820" spans="2:5" ht="14.25" customHeight="1" x14ac:dyDescent="0.2">
      <c r="B1820" s="38" t="s">
        <v>1</v>
      </c>
      <c r="C1820" s="39" t="s">
        <v>49</v>
      </c>
      <c r="D1820" s="40">
        <v>2019</v>
      </c>
      <c r="E1820" s="45">
        <v>15</v>
      </c>
    </row>
    <row r="1821" spans="2:5" ht="14.25" customHeight="1" x14ac:dyDescent="0.2">
      <c r="B1821" s="38" t="s">
        <v>1</v>
      </c>
      <c r="C1821" s="39" t="s">
        <v>103</v>
      </c>
      <c r="D1821" s="40">
        <v>2019</v>
      </c>
      <c r="E1821" s="45">
        <v>19.5</v>
      </c>
    </row>
    <row r="1822" spans="2:5" ht="14.25" customHeight="1" x14ac:dyDescent="0.2">
      <c r="B1822" s="38" t="s">
        <v>1</v>
      </c>
      <c r="C1822" s="39" t="s">
        <v>119</v>
      </c>
      <c r="D1822" s="40">
        <v>2019</v>
      </c>
      <c r="E1822" s="45">
        <v>23</v>
      </c>
    </row>
    <row r="1823" spans="2:5" ht="14.25" customHeight="1" x14ac:dyDescent="0.2">
      <c r="B1823" s="38" t="s">
        <v>1</v>
      </c>
      <c r="C1823" s="39" t="s">
        <v>96</v>
      </c>
      <c r="D1823" s="40">
        <v>2019</v>
      </c>
      <c r="E1823" s="45">
        <v>13</v>
      </c>
    </row>
    <row r="1824" spans="2:5" ht="14.25" customHeight="1" x14ac:dyDescent="0.2">
      <c r="B1824" s="38" t="s">
        <v>1</v>
      </c>
      <c r="C1824" s="39" t="s">
        <v>97</v>
      </c>
      <c r="D1824" s="40">
        <v>2019</v>
      </c>
      <c r="E1824" s="45">
        <v>29</v>
      </c>
    </row>
    <row r="1825" spans="2:5" ht="14.25" customHeight="1" x14ac:dyDescent="0.2">
      <c r="B1825" s="38" t="s">
        <v>1</v>
      </c>
      <c r="C1825" s="39" t="s">
        <v>118</v>
      </c>
      <c r="D1825" s="40">
        <v>2019</v>
      </c>
      <c r="E1825" s="45">
        <v>40</v>
      </c>
    </row>
    <row r="1826" spans="2:5" ht="14.25" customHeight="1" x14ac:dyDescent="0.2">
      <c r="B1826" s="38" t="s">
        <v>1</v>
      </c>
      <c r="C1826" s="39" t="s">
        <v>121</v>
      </c>
      <c r="D1826" s="40">
        <v>2019</v>
      </c>
      <c r="E1826" s="45">
        <v>26.5</v>
      </c>
    </row>
    <row r="1827" spans="2:5" ht="14.25" customHeight="1" thickBot="1" x14ac:dyDescent="0.25">
      <c r="B1827" s="38" t="s">
        <v>1</v>
      </c>
      <c r="C1827" s="39" t="s">
        <v>37</v>
      </c>
      <c r="D1827" s="40">
        <v>2019</v>
      </c>
      <c r="E1827" s="45">
        <v>51</v>
      </c>
    </row>
    <row r="1828" spans="2:5" ht="14.25" customHeight="1" x14ac:dyDescent="0.2">
      <c r="B1828" s="73" t="s">
        <v>6</v>
      </c>
      <c r="C1828" s="74" t="s">
        <v>29</v>
      </c>
      <c r="D1828" s="36">
        <v>2019</v>
      </c>
      <c r="E1828" s="37">
        <v>21</v>
      </c>
    </row>
    <row r="1829" spans="2:5" ht="14.25" customHeight="1" x14ac:dyDescent="0.2">
      <c r="B1829" s="75" t="s">
        <v>6</v>
      </c>
      <c r="C1829" s="76" t="s">
        <v>78</v>
      </c>
      <c r="D1829" s="40">
        <v>2019</v>
      </c>
      <c r="E1829" s="45">
        <v>42</v>
      </c>
    </row>
    <row r="1830" spans="2:5" ht="14.25" customHeight="1" x14ac:dyDescent="0.2">
      <c r="B1830" s="75" t="s">
        <v>6</v>
      </c>
      <c r="C1830" s="76" t="s">
        <v>31</v>
      </c>
      <c r="D1830" s="40">
        <v>2019</v>
      </c>
      <c r="E1830" s="45">
        <v>38.5</v>
      </c>
    </row>
    <row r="1831" spans="2:5" ht="14.25" customHeight="1" x14ac:dyDescent="0.2">
      <c r="B1831" s="75" t="s">
        <v>6</v>
      </c>
      <c r="C1831" s="76" t="s">
        <v>135</v>
      </c>
      <c r="D1831" s="40">
        <v>2019</v>
      </c>
      <c r="E1831" s="45">
        <v>42</v>
      </c>
    </row>
    <row r="1832" spans="2:5" ht="14.25" customHeight="1" x14ac:dyDescent="0.2">
      <c r="B1832" s="75" t="s">
        <v>6</v>
      </c>
      <c r="C1832" s="76" t="s">
        <v>79</v>
      </c>
      <c r="D1832" s="40">
        <v>2019</v>
      </c>
      <c r="E1832" s="45">
        <v>51</v>
      </c>
    </row>
    <row r="1833" spans="2:5" ht="14.25" customHeight="1" x14ac:dyDescent="0.2">
      <c r="B1833" s="75" t="s">
        <v>6</v>
      </c>
      <c r="C1833" s="76" t="s">
        <v>32</v>
      </c>
      <c r="D1833" s="40">
        <v>2019</v>
      </c>
      <c r="E1833" s="45">
        <v>45.5</v>
      </c>
    </row>
    <row r="1834" spans="2:5" ht="14.25" customHeight="1" x14ac:dyDescent="0.2">
      <c r="B1834" s="75" t="s">
        <v>6</v>
      </c>
      <c r="C1834" s="76" t="s">
        <v>33</v>
      </c>
      <c r="D1834" s="40">
        <v>2019</v>
      </c>
      <c r="E1834" s="45">
        <v>23.5</v>
      </c>
    </row>
    <row r="1835" spans="2:5" ht="14.25" customHeight="1" x14ac:dyDescent="0.2">
      <c r="B1835" s="75" t="s">
        <v>6</v>
      </c>
      <c r="C1835" s="76" t="s">
        <v>94</v>
      </c>
      <c r="D1835" s="40">
        <v>2019</v>
      </c>
      <c r="E1835" s="45">
        <v>59.5</v>
      </c>
    </row>
    <row r="1836" spans="2:5" ht="14.25" customHeight="1" x14ac:dyDescent="0.2">
      <c r="B1836" s="75" t="s">
        <v>6</v>
      </c>
      <c r="C1836" s="76" t="s">
        <v>126</v>
      </c>
      <c r="D1836" s="40">
        <v>2019</v>
      </c>
      <c r="E1836" s="45">
        <v>66.5</v>
      </c>
    </row>
    <row r="1837" spans="2:5" ht="14.25" customHeight="1" x14ac:dyDescent="0.2">
      <c r="B1837" s="75" t="s">
        <v>6</v>
      </c>
      <c r="C1837" s="76" t="s">
        <v>30</v>
      </c>
      <c r="D1837" s="40">
        <v>2019</v>
      </c>
      <c r="E1837" s="45">
        <v>57.5</v>
      </c>
    </row>
    <row r="1838" spans="2:5" ht="14.25" customHeight="1" x14ac:dyDescent="0.2">
      <c r="B1838" s="75" t="s">
        <v>6</v>
      </c>
      <c r="C1838" s="76" t="s">
        <v>134</v>
      </c>
      <c r="D1838" s="40">
        <v>2019</v>
      </c>
      <c r="E1838" s="45">
        <v>68.5</v>
      </c>
    </row>
    <row r="1839" spans="2:5" ht="14.25" customHeight="1" thickBot="1" x14ac:dyDescent="0.25">
      <c r="B1839" s="77" t="s">
        <v>6</v>
      </c>
      <c r="C1839" s="78" t="s">
        <v>125</v>
      </c>
      <c r="D1839" s="43">
        <v>2019</v>
      </c>
      <c r="E1839" s="44">
        <v>57.5</v>
      </c>
    </row>
    <row r="1840" spans="2:5" ht="14.25" customHeight="1" thickBot="1" x14ac:dyDescent="0.25">
      <c r="B1840" s="46" t="s">
        <v>3</v>
      </c>
      <c r="C1840" s="47" t="s">
        <v>59</v>
      </c>
      <c r="D1840" s="48">
        <v>2019</v>
      </c>
      <c r="E1840" s="49">
        <v>2.42</v>
      </c>
    </row>
    <row r="1841" spans="2:5" ht="14.25" customHeight="1" x14ac:dyDescent="0.2">
      <c r="B1841" s="34" t="s">
        <v>7</v>
      </c>
      <c r="C1841" s="74" t="s">
        <v>102</v>
      </c>
      <c r="D1841" s="36">
        <v>2019</v>
      </c>
      <c r="E1841" s="37">
        <v>15.700000000000001</v>
      </c>
    </row>
    <row r="1842" spans="2:5" ht="14.25" customHeight="1" x14ac:dyDescent="0.2">
      <c r="B1842" s="38" t="s">
        <v>7</v>
      </c>
      <c r="C1842" s="76" t="s">
        <v>87</v>
      </c>
      <c r="D1842" s="40">
        <v>2019</v>
      </c>
      <c r="E1842" s="45">
        <v>47.1</v>
      </c>
    </row>
    <row r="1843" spans="2:5" ht="14.25" customHeight="1" x14ac:dyDescent="0.2">
      <c r="B1843" s="38" t="s">
        <v>7</v>
      </c>
      <c r="C1843" s="76" t="s">
        <v>63</v>
      </c>
      <c r="D1843" s="40">
        <v>2019</v>
      </c>
      <c r="E1843" s="45">
        <v>8.6999999999999993</v>
      </c>
    </row>
    <row r="1844" spans="2:5" ht="14.25" customHeight="1" x14ac:dyDescent="0.2">
      <c r="B1844" s="38" t="s">
        <v>7</v>
      </c>
      <c r="C1844" s="76" t="s">
        <v>61</v>
      </c>
      <c r="D1844" s="40">
        <v>2019</v>
      </c>
      <c r="E1844" s="45">
        <v>49.05</v>
      </c>
    </row>
    <row r="1845" spans="2:5" ht="14.25" customHeight="1" x14ac:dyDescent="0.2">
      <c r="B1845" s="38" t="s">
        <v>7</v>
      </c>
      <c r="C1845" s="76" t="s">
        <v>137</v>
      </c>
      <c r="D1845" s="40">
        <v>2019</v>
      </c>
      <c r="E1845" s="45">
        <v>32.799999999999997</v>
      </c>
    </row>
    <row r="1846" spans="2:5" ht="14.25" customHeight="1" x14ac:dyDescent="0.2">
      <c r="B1846" s="38" t="s">
        <v>7</v>
      </c>
      <c r="C1846" s="76" t="s">
        <v>112</v>
      </c>
      <c r="D1846" s="40">
        <v>2019</v>
      </c>
      <c r="E1846" s="45">
        <v>1.7500000000000002E-2</v>
      </c>
    </row>
    <row r="1847" spans="2:5" ht="14.25" customHeight="1" x14ac:dyDescent="0.2">
      <c r="B1847" s="38" t="s">
        <v>7</v>
      </c>
      <c r="C1847" s="76" t="s">
        <v>110</v>
      </c>
      <c r="D1847" s="40">
        <v>2019</v>
      </c>
      <c r="E1847" s="45">
        <v>33.650000000000006</v>
      </c>
    </row>
    <row r="1848" spans="2:5" ht="14.25" customHeight="1" x14ac:dyDescent="0.2">
      <c r="B1848" s="38" t="s">
        <v>7</v>
      </c>
      <c r="C1848" s="76" t="s">
        <v>111</v>
      </c>
      <c r="D1848" s="40">
        <v>2019</v>
      </c>
      <c r="E1848" s="45">
        <v>29.5</v>
      </c>
    </row>
    <row r="1849" spans="2:5" ht="14.25" customHeight="1" x14ac:dyDescent="0.2">
      <c r="B1849" s="38" t="s">
        <v>7</v>
      </c>
      <c r="C1849" s="76" t="s">
        <v>62</v>
      </c>
      <c r="D1849" s="40">
        <v>2019</v>
      </c>
      <c r="E1849" s="45">
        <v>26.6</v>
      </c>
    </row>
    <row r="1850" spans="2:5" ht="14.25" customHeight="1" x14ac:dyDescent="0.2">
      <c r="B1850" s="38" t="s">
        <v>7</v>
      </c>
      <c r="C1850" s="76" t="s">
        <v>58</v>
      </c>
      <c r="D1850" s="40">
        <v>2019</v>
      </c>
      <c r="E1850" s="45">
        <v>6.5600000000000005</v>
      </c>
    </row>
    <row r="1851" spans="2:5" ht="14.25" customHeight="1" x14ac:dyDescent="0.2">
      <c r="B1851" s="38" t="s">
        <v>7</v>
      </c>
      <c r="C1851" s="76" t="s">
        <v>60</v>
      </c>
      <c r="D1851" s="40">
        <v>2019</v>
      </c>
      <c r="E1851" s="45">
        <v>5.32</v>
      </c>
    </row>
    <row r="1852" spans="2:5" ht="14.25" customHeight="1" x14ac:dyDescent="0.2">
      <c r="B1852" s="38" t="s">
        <v>7</v>
      </c>
      <c r="C1852" s="39" t="s">
        <v>149</v>
      </c>
      <c r="D1852" s="40">
        <v>2019</v>
      </c>
      <c r="E1852" s="45">
        <v>33.599999999999994</v>
      </c>
    </row>
    <row r="1853" spans="2:5" ht="14.25" customHeight="1" x14ac:dyDescent="0.2">
      <c r="B1853" s="38" t="s">
        <v>7</v>
      </c>
      <c r="C1853" s="76" t="s">
        <v>57</v>
      </c>
      <c r="D1853" s="40">
        <v>2019</v>
      </c>
      <c r="E1853" s="45">
        <v>4.6550000000000002</v>
      </c>
    </row>
    <row r="1854" spans="2:5" ht="14.25" customHeight="1" thickBot="1" x14ac:dyDescent="0.25">
      <c r="B1854" s="41" t="s">
        <v>7</v>
      </c>
      <c r="C1854" s="78" t="s">
        <v>136</v>
      </c>
      <c r="D1854" s="43">
        <v>2019</v>
      </c>
      <c r="E1854" s="44">
        <v>12.65</v>
      </c>
    </row>
    <row r="1855" spans="2:5" ht="14.25" customHeight="1" x14ac:dyDescent="0.2">
      <c r="B1855" s="34" t="s">
        <v>5</v>
      </c>
      <c r="C1855" s="74" t="s">
        <v>124</v>
      </c>
      <c r="D1855" s="36">
        <v>2019</v>
      </c>
      <c r="E1855" s="37">
        <v>60</v>
      </c>
    </row>
    <row r="1856" spans="2:5" ht="14.25" customHeight="1" x14ac:dyDescent="0.2">
      <c r="B1856" s="38" t="s">
        <v>5</v>
      </c>
      <c r="C1856" s="76" t="s">
        <v>154</v>
      </c>
      <c r="D1856" s="40">
        <v>2019</v>
      </c>
      <c r="E1856" s="45">
        <v>0.44</v>
      </c>
    </row>
    <row r="1857" spans="2:7" ht="14.25" customHeight="1" x14ac:dyDescent="0.2">
      <c r="B1857" s="38" t="s">
        <v>5</v>
      </c>
      <c r="C1857" s="76" t="s">
        <v>75</v>
      </c>
      <c r="D1857" s="40">
        <v>2019</v>
      </c>
      <c r="E1857" s="45">
        <v>42</v>
      </c>
      <c r="G1857" s="12"/>
    </row>
    <row r="1858" spans="2:7" ht="14.25" customHeight="1" x14ac:dyDescent="0.2">
      <c r="B1858" s="38" t="s">
        <v>5</v>
      </c>
      <c r="C1858" s="76" t="s">
        <v>153</v>
      </c>
      <c r="D1858" s="40">
        <v>2019</v>
      </c>
      <c r="E1858" s="45">
        <v>1.8</v>
      </c>
    </row>
    <row r="1859" spans="2:7" ht="14.25" customHeight="1" x14ac:dyDescent="0.2">
      <c r="B1859" s="38" t="s">
        <v>5</v>
      </c>
      <c r="C1859" s="76" t="s">
        <v>109</v>
      </c>
      <c r="D1859" s="40">
        <v>2019</v>
      </c>
      <c r="E1859" s="45">
        <v>48</v>
      </c>
    </row>
    <row r="1860" spans="2:7" ht="14.25" customHeight="1" x14ac:dyDescent="0.2">
      <c r="B1860" s="38" t="s">
        <v>5</v>
      </c>
      <c r="C1860" s="39" t="s">
        <v>148</v>
      </c>
      <c r="D1860" s="40">
        <v>2019</v>
      </c>
      <c r="E1860" s="45">
        <v>43.5</v>
      </c>
    </row>
    <row r="1861" spans="2:7" ht="14.25" customHeight="1" x14ac:dyDescent="0.2">
      <c r="B1861" s="38" t="s">
        <v>5</v>
      </c>
      <c r="C1861" s="76" t="s">
        <v>18</v>
      </c>
      <c r="D1861" s="40">
        <v>2019</v>
      </c>
      <c r="E1861" s="45">
        <v>2.9000000000000004</v>
      </c>
    </row>
    <row r="1862" spans="2:7" ht="14.25" customHeight="1" x14ac:dyDescent="0.2">
      <c r="B1862" s="38" t="s">
        <v>5</v>
      </c>
      <c r="C1862" s="76" t="s">
        <v>24</v>
      </c>
      <c r="D1862" s="40">
        <v>2019</v>
      </c>
      <c r="E1862" s="45">
        <v>28.95</v>
      </c>
    </row>
    <row r="1863" spans="2:7" ht="14.25" customHeight="1" x14ac:dyDescent="0.2">
      <c r="B1863" s="38" t="s">
        <v>5</v>
      </c>
      <c r="C1863" s="76" t="s">
        <v>106</v>
      </c>
      <c r="D1863" s="40">
        <v>2019</v>
      </c>
      <c r="E1863" s="45">
        <v>41.5</v>
      </c>
    </row>
    <row r="1864" spans="2:7" ht="14.25" customHeight="1" x14ac:dyDescent="0.2">
      <c r="B1864" s="38" t="s">
        <v>5</v>
      </c>
      <c r="C1864" s="76" t="s">
        <v>25</v>
      </c>
      <c r="D1864" s="40">
        <v>2019</v>
      </c>
      <c r="E1864" s="45">
        <v>64</v>
      </c>
    </row>
    <row r="1865" spans="2:7" ht="14.25" customHeight="1" x14ac:dyDescent="0.2">
      <c r="B1865" s="38" t="s">
        <v>5</v>
      </c>
      <c r="C1865" s="76" t="s">
        <v>123</v>
      </c>
      <c r="D1865" s="40">
        <v>2019</v>
      </c>
      <c r="E1865" s="45">
        <v>53</v>
      </c>
    </row>
    <row r="1866" spans="2:7" ht="14.25" customHeight="1" x14ac:dyDescent="0.2">
      <c r="B1866" s="38" t="s">
        <v>5</v>
      </c>
      <c r="C1866" s="76" t="s">
        <v>82</v>
      </c>
      <c r="D1866" s="40">
        <v>2019</v>
      </c>
      <c r="E1866" s="45">
        <v>2.85</v>
      </c>
    </row>
    <row r="1867" spans="2:7" ht="14.25" customHeight="1" x14ac:dyDescent="0.2">
      <c r="B1867" s="38" t="s">
        <v>5</v>
      </c>
      <c r="C1867" s="76" t="s">
        <v>146</v>
      </c>
      <c r="D1867" s="40">
        <v>2019</v>
      </c>
      <c r="E1867" s="45">
        <v>64</v>
      </c>
    </row>
    <row r="1868" spans="2:7" ht="14.25" customHeight="1" x14ac:dyDescent="0.2">
      <c r="B1868" s="38" t="s">
        <v>5</v>
      </c>
      <c r="C1868" s="39" t="s">
        <v>92</v>
      </c>
      <c r="D1868" s="40">
        <v>2019</v>
      </c>
      <c r="E1868" s="45">
        <v>86.5</v>
      </c>
    </row>
    <row r="1869" spans="2:7" ht="14.25" customHeight="1" x14ac:dyDescent="0.2">
      <c r="B1869" s="38" t="s">
        <v>5</v>
      </c>
      <c r="C1869" s="39" t="s">
        <v>144</v>
      </c>
      <c r="D1869" s="40">
        <v>2019</v>
      </c>
      <c r="E1869" s="45">
        <v>28</v>
      </c>
    </row>
    <row r="1870" spans="2:7" ht="14.25" customHeight="1" x14ac:dyDescent="0.2">
      <c r="B1870" s="38" t="s">
        <v>5</v>
      </c>
      <c r="C1870" s="76" t="s">
        <v>143</v>
      </c>
      <c r="D1870" s="40">
        <v>2019</v>
      </c>
      <c r="E1870" s="45">
        <v>20.5</v>
      </c>
    </row>
    <row r="1871" spans="2:7" ht="14.25" customHeight="1" x14ac:dyDescent="0.2">
      <c r="B1871" s="38" t="s">
        <v>5</v>
      </c>
      <c r="C1871" s="76" t="s">
        <v>91</v>
      </c>
      <c r="D1871" s="40">
        <v>2019</v>
      </c>
      <c r="E1871" s="45">
        <v>12</v>
      </c>
    </row>
    <row r="1872" spans="2:7" ht="14.25" customHeight="1" x14ac:dyDescent="0.2">
      <c r="B1872" s="38" t="s">
        <v>5</v>
      </c>
      <c r="C1872" s="76" t="s">
        <v>27</v>
      </c>
      <c r="D1872" s="40">
        <v>2019</v>
      </c>
      <c r="E1872" s="45">
        <v>33</v>
      </c>
    </row>
    <row r="1873" spans="2:5" ht="14.25" customHeight="1" x14ac:dyDescent="0.2">
      <c r="B1873" s="38" t="s">
        <v>5</v>
      </c>
      <c r="C1873" s="76" t="s">
        <v>74</v>
      </c>
      <c r="D1873" s="40">
        <v>2019</v>
      </c>
      <c r="E1873" s="45">
        <v>40.5</v>
      </c>
    </row>
    <row r="1874" spans="2:5" ht="14.25" customHeight="1" x14ac:dyDescent="0.2">
      <c r="B1874" s="38" t="s">
        <v>5</v>
      </c>
      <c r="C1874" s="76" t="s">
        <v>122</v>
      </c>
      <c r="D1874" s="40">
        <v>2019</v>
      </c>
      <c r="E1874" s="45">
        <v>66</v>
      </c>
    </row>
    <row r="1875" spans="2:5" ht="14.25" customHeight="1" x14ac:dyDescent="0.2">
      <c r="B1875" s="38" t="s">
        <v>5</v>
      </c>
      <c r="C1875" s="39" t="s">
        <v>151</v>
      </c>
      <c r="D1875" s="40">
        <v>2019</v>
      </c>
      <c r="E1875" s="45">
        <v>60</v>
      </c>
    </row>
    <row r="1876" spans="2:5" ht="14.25" customHeight="1" x14ac:dyDescent="0.2">
      <c r="B1876" s="38" t="s">
        <v>5</v>
      </c>
      <c r="C1876" s="39" t="s">
        <v>145</v>
      </c>
      <c r="D1876" s="40">
        <v>2019</v>
      </c>
      <c r="E1876" s="45">
        <v>36</v>
      </c>
    </row>
    <row r="1877" spans="2:5" ht="14.25" customHeight="1" x14ac:dyDescent="0.2">
      <c r="B1877" s="38" t="s">
        <v>5</v>
      </c>
      <c r="C1877" s="76" t="s">
        <v>23</v>
      </c>
      <c r="D1877" s="40">
        <v>2019</v>
      </c>
      <c r="E1877" s="45">
        <v>58</v>
      </c>
    </row>
    <row r="1878" spans="2:5" ht="14.25" customHeight="1" x14ac:dyDescent="0.2">
      <c r="B1878" s="38" t="s">
        <v>5</v>
      </c>
      <c r="C1878" s="76" t="s">
        <v>147</v>
      </c>
      <c r="D1878" s="40">
        <v>2019</v>
      </c>
      <c r="E1878" s="45">
        <v>0.66500000000000004</v>
      </c>
    </row>
    <row r="1879" spans="2:5" ht="14.25" customHeight="1" x14ac:dyDescent="0.2">
      <c r="B1879" s="38" t="s">
        <v>5</v>
      </c>
      <c r="C1879" s="76" t="s">
        <v>19</v>
      </c>
      <c r="D1879" s="40">
        <v>2019</v>
      </c>
      <c r="E1879" s="45">
        <v>27.5</v>
      </c>
    </row>
    <row r="1880" spans="2:5" ht="14.25" customHeight="1" x14ac:dyDescent="0.2">
      <c r="B1880" s="38" t="s">
        <v>5</v>
      </c>
      <c r="C1880" s="76" t="s">
        <v>160</v>
      </c>
      <c r="D1880" s="40">
        <v>2019</v>
      </c>
      <c r="E1880" s="45">
        <v>13</v>
      </c>
    </row>
    <row r="1881" spans="2:5" ht="14.25" customHeight="1" x14ac:dyDescent="0.2">
      <c r="B1881" s="38" t="s">
        <v>5</v>
      </c>
      <c r="C1881" s="76" t="s">
        <v>90</v>
      </c>
      <c r="D1881" s="40">
        <v>2019</v>
      </c>
      <c r="E1881" s="45">
        <v>16</v>
      </c>
    </row>
    <row r="1882" spans="2:5" ht="14.25" customHeight="1" thickBot="1" x14ac:dyDescent="0.25">
      <c r="B1882" s="41" t="s">
        <v>5</v>
      </c>
      <c r="C1882" s="78" t="s">
        <v>76</v>
      </c>
      <c r="D1882" s="43">
        <v>2019</v>
      </c>
      <c r="E1882" s="44">
        <v>60</v>
      </c>
    </row>
    <row r="1883" spans="2:5" ht="14.25" customHeight="1" x14ac:dyDescent="0.2">
      <c r="B1883" s="34" t="s">
        <v>4</v>
      </c>
      <c r="C1883" s="74" t="s">
        <v>142</v>
      </c>
      <c r="D1883" s="36">
        <v>2019</v>
      </c>
      <c r="E1883" s="37">
        <v>0.89</v>
      </c>
    </row>
    <row r="1884" spans="2:5" ht="14.25" customHeight="1" x14ac:dyDescent="0.2">
      <c r="B1884" s="38" t="s">
        <v>4</v>
      </c>
      <c r="C1884" s="76" t="s">
        <v>138</v>
      </c>
      <c r="D1884" s="40">
        <v>2019</v>
      </c>
      <c r="E1884" s="45">
        <v>28</v>
      </c>
    </row>
    <row r="1885" spans="2:5" ht="14.25" customHeight="1" x14ac:dyDescent="0.2">
      <c r="B1885" s="38" t="s">
        <v>4</v>
      </c>
      <c r="C1885" s="76" t="s">
        <v>140</v>
      </c>
      <c r="D1885" s="40">
        <v>2019</v>
      </c>
      <c r="E1885" s="45">
        <v>66</v>
      </c>
    </row>
    <row r="1886" spans="2:5" ht="14.25" customHeight="1" x14ac:dyDescent="0.2">
      <c r="B1886" s="38" t="s">
        <v>4</v>
      </c>
      <c r="C1886" s="76" t="s">
        <v>141</v>
      </c>
      <c r="D1886" s="40">
        <v>2019</v>
      </c>
      <c r="E1886" s="45">
        <v>1.55</v>
      </c>
    </row>
    <row r="1887" spans="2:5" ht="14.25" customHeight="1" x14ac:dyDescent="0.2">
      <c r="B1887" s="38" t="s">
        <v>4</v>
      </c>
      <c r="C1887" s="76" t="s">
        <v>89</v>
      </c>
      <c r="D1887" s="40">
        <v>2019</v>
      </c>
      <c r="E1887" s="45">
        <v>11.5</v>
      </c>
    </row>
    <row r="1888" spans="2:5" ht="14.25" customHeight="1" x14ac:dyDescent="0.2">
      <c r="B1888" s="38" t="s">
        <v>4</v>
      </c>
      <c r="C1888" s="76" t="s">
        <v>139</v>
      </c>
      <c r="D1888" s="40">
        <v>2019</v>
      </c>
      <c r="E1888" s="45">
        <v>34.5</v>
      </c>
    </row>
    <row r="1889" spans="2:5" ht="14.25" customHeight="1" x14ac:dyDescent="0.2">
      <c r="B1889" s="38" t="s">
        <v>4</v>
      </c>
      <c r="C1889" s="76" t="s">
        <v>104</v>
      </c>
      <c r="D1889" s="40">
        <v>2019</v>
      </c>
      <c r="E1889" s="45">
        <v>75.5</v>
      </c>
    </row>
    <row r="1890" spans="2:5" ht="14.25" customHeight="1" x14ac:dyDescent="0.2">
      <c r="B1890" s="38" t="s">
        <v>4</v>
      </c>
      <c r="C1890" s="76" t="s">
        <v>107</v>
      </c>
      <c r="D1890" s="40">
        <v>2019</v>
      </c>
      <c r="E1890" s="45">
        <v>28.5</v>
      </c>
    </row>
    <row r="1891" spans="2:5" ht="14.25" customHeight="1" x14ac:dyDescent="0.2">
      <c r="B1891" s="38" t="s">
        <v>4</v>
      </c>
      <c r="C1891" s="76" t="s">
        <v>12</v>
      </c>
      <c r="D1891" s="40">
        <v>2019</v>
      </c>
      <c r="E1891" s="45">
        <v>38</v>
      </c>
    </row>
    <row r="1892" spans="2:5" ht="14.25" customHeight="1" x14ac:dyDescent="0.2">
      <c r="B1892" s="38" t="s">
        <v>4</v>
      </c>
      <c r="C1892" s="76" t="s">
        <v>105</v>
      </c>
      <c r="D1892" s="40">
        <v>2019</v>
      </c>
      <c r="E1892" s="45">
        <v>4.2</v>
      </c>
    </row>
    <row r="1893" spans="2:5" ht="14.25" customHeight="1" x14ac:dyDescent="0.2">
      <c r="B1893" s="38" t="s">
        <v>4</v>
      </c>
      <c r="C1893" s="76" t="s">
        <v>15</v>
      </c>
      <c r="D1893" s="40">
        <v>2019</v>
      </c>
      <c r="E1893" s="45">
        <v>5.75</v>
      </c>
    </row>
    <row r="1894" spans="2:5" ht="14.25" customHeight="1" x14ac:dyDescent="0.2">
      <c r="B1894" s="38" t="s">
        <v>4</v>
      </c>
      <c r="C1894" s="76" t="s">
        <v>108</v>
      </c>
      <c r="D1894" s="40">
        <v>2019</v>
      </c>
      <c r="E1894" s="45">
        <v>22</v>
      </c>
    </row>
    <row r="1895" spans="2:5" ht="14.25" customHeight="1" thickBot="1" x14ac:dyDescent="0.25">
      <c r="B1895" s="41" t="s">
        <v>4</v>
      </c>
      <c r="C1895" s="78" t="s">
        <v>113</v>
      </c>
      <c r="D1895" s="43">
        <v>2019</v>
      </c>
      <c r="E1895" s="44">
        <v>40</v>
      </c>
    </row>
    <row r="1896" spans="2:5" ht="14.25" customHeight="1" x14ac:dyDescent="0.2">
      <c r="B1896" s="38" t="s">
        <v>2</v>
      </c>
      <c r="C1896" s="76" t="s">
        <v>66</v>
      </c>
      <c r="D1896" s="40">
        <v>2019</v>
      </c>
      <c r="E1896" s="45">
        <v>22.05</v>
      </c>
    </row>
    <row r="1897" spans="2:5" ht="14.25" customHeight="1" x14ac:dyDescent="0.2">
      <c r="B1897" s="38" t="s">
        <v>2</v>
      </c>
      <c r="C1897" s="39" t="s">
        <v>156</v>
      </c>
      <c r="D1897" s="40">
        <v>2019</v>
      </c>
      <c r="E1897" s="45">
        <v>39.35</v>
      </c>
    </row>
    <row r="1898" spans="2:5" ht="14.25" customHeight="1" thickBot="1" x14ac:dyDescent="0.25">
      <c r="B1898" s="41" t="s">
        <v>2</v>
      </c>
      <c r="C1898" s="78" t="s">
        <v>157</v>
      </c>
      <c r="D1898" s="43">
        <v>2019</v>
      </c>
      <c r="E1898" s="44">
        <v>16.2</v>
      </c>
    </row>
    <row r="1899" spans="2:5" ht="14.25" customHeight="1" x14ac:dyDescent="0.2">
      <c r="B1899" s="38" t="s">
        <v>1</v>
      </c>
      <c r="C1899" s="76" t="s">
        <v>133</v>
      </c>
      <c r="D1899" s="40">
        <v>2020</v>
      </c>
      <c r="E1899" s="45">
        <v>1.095</v>
      </c>
    </row>
    <row r="1900" spans="2:5" ht="14.25" customHeight="1" x14ac:dyDescent="0.2">
      <c r="B1900" s="79" t="s">
        <v>1</v>
      </c>
      <c r="C1900" s="80" t="s">
        <v>114</v>
      </c>
      <c r="D1900" s="81">
        <v>2020</v>
      </c>
      <c r="E1900" s="55">
        <v>12.5</v>
      </c>
    </row>
    <row r="1901" spans="2:5" ht="14.25" customHeight="1" x14ac:dyDescent="0.2">
      <c r="B1901" s="79" t="s">
        <v>1</v>
      </c>
      <c r="C1901" s="80" t="s">
        <v>56</v>
      </c>
      <c r="D1901" s="81">
        <v>2020</v>
      </c>
      <c r="E1901" s="55">
        <v>4.2</v>
      </c>
    </row>
    <row r="1902" spans="2:5" ht="14.25" customHeight="1" x14ac:dyDescent="0.2">
      <c r="B1902" s="79" t="s">
        <v>1</v>
      </c>
      <c r="C1902" s="80" t="s">
        <v>47</v>
      </c>
      <c r="D1902" s="81">
        <v>2020</v>
      </c>
      <c r="E1902" s="55">
        <v>14.5</v>
      </c>
    </row>
    <row r="1903" spans="2:5" ht="14.25" customHeight="1" x14ac:dyDescent="0.2">
      <c r="B1903" s="79" t="s">
        <v>1</v>
      </c>
      <c r="C1903" s="80" t="s">
        <v>128</v>
      </c>
      <c r="D1903" s="81">
        <v>2020</v>
      </c>
      <c r="E1903" s="55">
        <v>17.5</v>
      </c>
    </row>
    <row r="1904" spans="2:5" ht="14.25" customHeight="1" x14ac:dyDescent="0.2">
      <c r="B1904" s="79" t="s">
        <v>1</v>
      </c>
      <c r="C1904" s="80" t="s">
        <v>81</v>
      </c>
      <c r="D1904" s="81">
        <v>2020</v>
      </c>
      <c r="E1904" s="55">
        <v>18.25</v>
      </c>
    </row>
    <row r="1905" spans="2:5" ht="14.25" customHeight="1" x14ac:dyDescent="0.2">
      <c r="B1905" s="79" t="s">
        <v>1</v>
      </c>
      <c r="C1905" s="80" t="s">
        <v>88</v>
      </c>
      <c r="D1905" s="81">
        <v>2020</v>
      </c>
      <c r="E1905" s="55">
        <v>15.5</v>
      </c>
    </row>
    <row r="1906" spans="2:5" ht="14.25" customHeight="1" x14ac:dyDescent="0.2">
      <c r="B1906" s="79" t="s">
        <v>1</v>
      </c>
      <c r="C1906" s="80" t="s">
        <v>98</v>
      </c>
      <c r="D1906" s="81">
        <v>2020</v>
      </c>
      <c r="E1906" s="55">
        <v>12</v>
      </c>
    </row>
    <row r="1907" spans="2:5" ht="14.25" customHeight="1" x14ac:dyDescent="0.2">
      <c r="B1907" s="79" t="s">
        <v>1</v>
      </c>
      <c r="C1907" s="80" t="s">
        <v>129</v>
      </c>
      <c r="D1907" s="81">
        <v>2020</v>
      </c>
      <c r="E1907" s="55">
        <v>30</v>
      </c>
    </row>
    <row r="1908" spans="2:5" ht="14.25" customHeight="1" x14ac:dyDescent="0.2">
      <c r="B1908" s="79" t="s">
        <v>1</v>
      </c>
      <c r="C1908" s="80" t="s">
        <v>70</v>
      </c>
      <c r="D1908" s="81">
        <v>2020</v>
      </c>
      <c r="E1908" s="55">
        <v>20</v>
      </c>
    </row>
    <row r="1909" spans="2:5" ht="14.25" customHeight="1" x14ac:dyDescent="0.2">
      <c r="B1909" s="79" t="s">
        <v>1</v>
      </c>
      <c r="C1909" s="80" t="s">
        <v>35</v>
      </c>
      <c r="D1909" s="81">
        <v>2020</v>
      </c>
      <c r="E1909" s="55">
        <v>21.5</v>
      </c>
    </row>
    <row r="1910" spans="2:5" ht="14.25" customHeight="1" x14ac:dyDescent="0.2">
      <c r="B1910" s="79" t="s">
        <v>1</v>
      </c>
      <c r="C1910" s="80" t="s">
        <v>120</v>
      </c>
      <c r="D1910" s="81">
        <v>2020</v>
      </c>
      <c r="E1910" s="55">
        <v>9.1999999999999993</v>
      </c>
    </row>
    <row r="1911" spans="2:5" ht="14.25" customHeight="1" x14ac:dyDescent="0.2">
      <c r="B1911" s="79" t="s">
        <v>1</v>
      </c>
      <c r="C1911" s="80" t="s">
        <v>152</v>
      </c>
      <c r="D1911" s="81">
        <v>2020</v>
      </c>
      <c r="E1911" s="55">
        <v>20.05</v>
      </c>
    </row>
    <row r="1912" spans="2:5" ht="14.25" customHeight="1" x14ac:dyDescent="0.2">
      <c r="B1912" s="79" t="s">
        <v>1</v>
      </c>
      <c r="C1912" s="80" t="s">
        <v>42</v>
      </c>
      <c r="D1912" s="81">
        <v>2020</v>
      </c>
      <c r="E1912" s="55">
        <v>51</v>
      </c>
    </row>
    <row r="1913" spans="2:5" ht="14.25" customHeight="1" x14ac:dyDescent="0.2">
      <c r="B1913" s="79" t="s">
        <v>1</v>
      </c>
      <c r="C1913" s="80" t="s">
        <v>71</v>
      </c>
      <c r="D1913" s="81">
        <v>2020</v>
      </c>
      <c r="E1913" s="55">
        <v>10.5</v>
      </c>
    </row>
    <row r="1914" spans="2:5" ht="14.25" customHeight="1" x14ac:dyDescent="0.2">
      <c r="B1914" s="79" t="s">
        <v>1</v>
      </c>
      <c r="C1914" s="80" t="s">
        <v>52</v>
      </c>
      <c r="D1914" s="81">
        <v>2020</v>
      </c>
      <c r="E1914" s="55">
        <v>19</v>
      </c>
    </row>
    <row r="1915" spans="2:5" ht="14.25" customHeight="1" x14ac:dyDescent="0.2">
      <c r="B1915" s="79" t="s">
        <v>1</v>
      </c>
      <c r="C1915" s="80" t="s">
        <v>36</v>
      </c>
      <c r="D1915" s="81">
        <v>2020</v>
      </c>
      <c r="E1915" s="55">
        <v>4.9000000000000004</v>
      </c>
    </row>
    <row r="1916" spans="2:5" ht="14.25" customHeight="1" x14ac:dyDescent="0.2">
      <c r="B1916" s="79" t="s">
        <v>1</v>
      </c>
      <c r="C1916" s="80" t="s">
        <v>131</v>
      </c>
      <c r="D1916" s="81">
        <v>2020</v>
      </c>
      <c r="E1916" s="55">
        <v>0.89</v>
      </c>
    </row>
    <row r="1917" spans="2:5" ht="14.25" customHeight="1" x14ac:dyDescent="0.2">
      <c r="B1917" s="79" t="s">
        <v>1</v>
      </c>
      <c r="C1917" s="80" t="s">
        <v>85</v>
      </c>
      <c r="D1917" s="81">
        <v>2020</v>
      </c>
      <c r="E1917" s="55">
        <v>7.95</v>
      </c>
    </row>
    <row r="1918" spans="2:5" ht="14.25" customHeight="1" x14ac:dyDescent="0.2">
      <c r="B1918" s="79" t="s">
        <v>1</v>
      </c>
      <c r="C1918" s="80" t="s">
        <v>100</v>
      </c>
      <c r="D1918" s="81">
        <v>2020</v>
      </c>
      <c r="E1918" s="55">
        <v>7.3</v>
      </c>
    </row>
    <row r="1919" spans="2:5" ht="14.25" customHeight="1" x14ac:dyDescent="0.2">
      <c r="B1919" s="79" t="s">
        <v>1</v>
      </c>
      <c r="C1919" s="80" t="s">
        <v>46</v>
      </c>
      <c r="D1919" s="81">
        <v>2020</v>
      </c>
      <c r="E1919" s="55">
        <v>8.8500000000000014</v>
      </c>
    </row>
    <row r="1920" spans="2:5" ht="14.25" customHeight="1" x14ac:dyDescent="0.2">
      <c r="B1920" s="79" t="s">
        <v>1</v>
      </c>
      <c r="C1920" s="80" t="s">
        <v>50</v>
      </c>
      <c r="D1920" s="81">
        <v>2020</v>
      </c>
      <c r="E1920" s="55">
        <v>9</v>
      </c>
    </row>
    <row r="1921" spans="2:5" ht="14.25" customHeight="1" x14ac:dyDescent="0.2">
      <c r="B1921" s="79" t="s">
        <v>1</v>
      </c>
      <c r="C1921" s="80" t="s">
        <v>54</v>
      </c>
      <c r="D1921" s="81">
        <v>2020</v>
      </c>
      <c r="E1921" s="55">
        <v>10.5</v>
      </c>
    </row>
    <row r="1922" spans="2:5" ht="14.25" customHeight="1" x14ac:dyDescent="0.2">
      <c r="B1922" s="79" t="s">
        <v>1</v>
      </c>
      <c r="C1922" s="80" t="s">
        <v>43</v>
      </c>
      <c r="D1922" s="81">
        <v>2020</v>
      </c>
      <c r="E1922" s="55">
        <v>18.5</v>
      </c>
    </row>
    <row r="1923" spans="2:5" ht="14.25" customHeight="1" x14ac:dyDescent="0.2">
      <c r="B1923" s="79" t="s">
        <v>1</v>
      </c>
      <c r="C1923" s="80" t="s">
        <v>150</v>
      </c>
      <c r="D1923" s="81">
        <v>2020</v>
      </c>
      <c r="E1923" s="55">
        <v>16.5</v>
      </c>
    </row>
    <row r="1924" spans="2:5" ht="14.25" customHeight="1" x14ac:dyDescent="0.2">
      <c r="B1924" s="79" t="s">
        <v>1</v>
      </c>
      <c r="C1924" s="80" t="s">
        <v>38</v>
      </c>
      <c r="D1924" s="81">
        <v>2020</v>
      </c>
      <c r="E1924" s="55">
        <v>17</v>
      </c>
    </row>
    <row r="1925" spans="2:5" ht="14.25" customHeight="1" x14ac:dyDescent="0.2">
      <c r="B1925" s="79" t="s">
        <v>1</v>
      </c>
      <c r="C1925" s="80" t="s">
        <v>130</v>
      </c>
      <c r="D1925" s="81">
        <v>2020</v>
      </c>
      <c r="E1925" s="55">
        <v>30.5</v>
      </c>
    </row>
    <row r="1926" spans="2:5" ht="14.25" customHeight="1" x14ac:dyDescent="0.2">
      <c r="B1926" s="79" t="s">
        <v>1</v>
      </c>
      <c r="C1926" s="80" t="s">
        <v>83</v>
      </c>
      <c r="D1926" s="81">
        <v>2020</v>
      </c>
      <c r="E1926" s="55">
        <v>18</v>
      </c>
    </row>
    <row r="1927" spans="2:5" ht="14.25" customHeight="1" x14ac:dyDescent="0.2">
      <c r="B1927" s="79" t="s">
        <v>1</v>
      </c>
      <c r="C1927" s="80" t="s">
        <v>158</v>
      </c>
      <c r="D1927" s="81">
        <v>2020</v>
      </c>
      <c r="E1927" s="55">
        <v>27.5</v>
      </c>
    </row>
    <row r="1928" spans="2:5" ht="14.25" customHeight="1" x14ac:dyDescent="0.2">
      <c r="B1928" s="79" t="s">
        <v>1</v>
      </c>
      <c r="C1928" s="80" t="s">
        <v>116</v>
      </c>
      <c r="D1928" s="81">
        <v>2020</v>
      </c>
      <c r="E1928" s="55">
        <v>13</v>
      </c>
    </row>
    <row r="1929" spans="2:5" ht="14.25" customHeight="1" x14ac:dyDescent="0.2">
      <c r="B1929" s="79" t="s">
        <v>1</v>
      </c>
      <c r="C1929" s="80" t="s">
        <v>99</v>
      </c>
      <c r="D1929" s="81">
        <v>2020</v>
      </c>
      <c r="E1929" s="55">
        <v>7.55</v>
      </c>
    </row>
    <row r="1930" spans="2:5" ht="14.25" customHeight="1" x14ac:dyDescent="0.2">
      <c r="B1930" s="79" t="s">
        <v>1</v>
      </c>
      <c r="C1930" s="80" t="s">
        <v>101</v>
      </c>
      <c r="D1930" s="81">
        <v>2020</v>
      </c>
      <c r="E1930" s="55">
        <v>6.85</v>
      </c>
    </row>
    <row r="1931" spans="2:5" ht="14.25" customHeight="1" x14ac:dyDescent="0.2">
      <c r="B1931" s="79" t="s">
        <v>1</v>
      </c>
      <c r="C1931" s="80" t="s">
        <v>95</v>
      </c>
      <c r="D1931" s="81">
        <v>2020</v>
      </c>
      <c r="E1931" s="55">
        <v>7.75</v>
      </c>
    </row>
    <row r="1932" spans="2:5" ht="14.25" customHeight="1" x14ac:dyDescent="0.2">
      <c r="B1932" s="79" t="s">
        <v>1</v>
      </c>
      <c r="C1932" s="80" t="s">
        <v>45</v>
      </c>
      <c r="D1932" s="81">
        <v>2020</v>
      </c>
      <c r="E1932" s="55">
        <v>15.5</v>
      </c>
    </row>
    <row r="1933" spans="2:5" ht="14.25" customHeight="1" x14ac:dyDescent="0.2">
      <c r="B1933" s="79" t="s">
        <v>1</v>
      </c>
      <c r="C1933" s="80" t="s">
        <v>127</v>
      </c>
      <c r="D1933" s="81">
        <v>2020</v>
      </c>
      <c r="E1933" s="55">
        <v>17</v>
      </c>
    </row>
    <row r="1934" spans="2:5" ht="14.25" customHeight="1" x14ac:dyDescent="0.2">
      <c r="B1934" s="79" t="s">
        <v>1</v>
      </c>
      <c r="C1934" s="80" t="s">
        <v>159</v>
      </c>
      <c r="D1934" s="81">
        <v>2020</v>
      </c>
      <c r="E1934" s="55">
        <v>10.5</v>
      </c>
    </row>
    <row r="1935" spans="2:5" ht="14.25" customHeight="1" x14ac:dyDescent="0.2">
      <c r="B1935" s="79" t="s">
        <v>1</v>
      </c>
      <c r="C1935" s="80" t="s">
        <v>44</v>
      </c>
      <c r="D1935" s="81">
        <v>2020</v>
      </c>
      <c r="E1935" s="55">
        <v>24</v>
      </c>
    </row>
    <row r="1936" spans="2:5" ht="14.25" customHeight="1" x14ac:dyDescent="0.2">
      <c r="B1936" s="79" t="s">
        <v>1</v>
      </c>
      <c r="C1936" s="80" t="s">
        <v>115</v>
      </c>
      <c r="D1936" s="81">
        <v>2020</v>
      </c>
      <c r="E1936" s="55">
        <v>14.5</v>
      </c>
    </row>
    <row r="1937" spans="2:5" ht="14.25" customHeight="1" x14ac:dyDescent="0.2">
      <c r="B1937" s="79" t="s">
        <v>1</v>
      </c>
      <c r="C1937" s="80" t="s">
        <v>132</v>
      </c>
      <c r="D1937" s="81">
        <v>2020</v>
      </c>
      <c r="E1937" s="55">
        <v>0.89</v>
      </c>
    </row>
    <row r="1938" spans="2:5" ht="14.25" customHeight="1" x14ac:dyDescent="0.2">
      <c r="B1938" s="79" t="s">
        <v>1</v>
      </c>
      <c r="C1938" s="80" t="s">
        <v>48</v>
      </c>
      <c r="D1938" s="81">
        <v>2020</v>
      </c>
      <c r="E1938" s="55">
        <v>7.1</v>
      </c>
    </row>
    <row r="1939" spans="2:5" ht="14.25" customHeight="1" x14ac:dyDescent="0.2">
      <c r="B1939" s="79" t="s">
        <v>1</v>
      </c>
      <c r="C1939" s="80" t="s">
        <v>51</v>
      </c>
      <c r="D1939" s="81">
        <v>2020</v>
      </c>
      <c r="E1939" s="55">
        <v>7.75</v>
      </c>
    </row>
    <row r="1940" spans="2:5" ht="14.25" customHeight="1" x14ac:dyDescent="0.2">
      <c r="B1940" s="79" t="s">
        <v>1</v>
      </c>
      <c r="C1940" s="80" t="s">
        <v>40</v>
      </c>
      <c r="D1940" s="81">
        <v>2020</v>
      </c>
      <c r="E1940" s="55">
        <v>20</v>
      </c>
    </row>
    <row r="1941" spans="2:5" ht="14.25" customHeight="1" x14ac:dyDescent="0.2">
      <c r="B1941" s="79" t="s">
        <v>1</v>
      </c>
      <c r="C1941" s="80" t="s">
        <v>117</v>
      </c>
      <c r="D1941" s="81">
        <v>2020</v>
      </c>
      <c r="E1941" s="55">
        <v>6.4</v>
      </c>
    </row>
    <row r="1942" spans="2:5" ht="14.25" customHeight="1" x14ac:dyDescent="0.2">
      <c r="B1942" s="79" t="s">
        <v>1</v>
      </c>
      <c r="C1942" s="80" t="s">
        <v>168</v>
      </c>
      <c r="D1942" s="81">
        <v>2020</v>
      </c>
      <c r="E1942" s="55">
        <v>7.5</v>
      </c>
    </row>
    <row r="1943" spans="2:5" ht="14.25" customHeight="1" x14ac:dyDescent="0.2">
      <c r="B1943" s="79" t="s">
        <v>1</v>
      </c>
      <c r="C1943" s="80" t="s">
        <v>49</v>
      </c>
      <c r="D1943" s="81">
        <v>2020</v>
      </c>
      <c r="E1943" s="55">
        <v>15.5</v>
      </c>
    </row>
    <row r="1944" spans="2:5" ht="14.25" customHeight="1" x14ac:dyDescent="0.2">
      <c r="B1944" s="79" t="s">
        <v>1</v>
      </c>
      <c r="C1944" s="80" t="s">
        <v>103</v>
      </c>
      <c r="D1944" s="81">
        <v>2020</v>
      </c>
      <c r="E1944" s="55">
        <v>17</v>
      </c>
    </row>
    <row r="1945" spans="2:5" ht="14.25" customHeight="1" x14ac:dyDescent="0.2">
      <c r="B1945" s="79" t="s">
        <v>1</v>
      </c>
      <c r="C1945" s="80" t="s">
        <v>119</v>
      </c>
      <c r="D1945" s="81">
        <v>2020</v>
      </c>
      <c r="E1945" s="55">
        <v>23</v>
      </c>
    </row>
    <row r="1946" spans="2:5" ht="14.25" customHeight="1" x14ac:dyDescent="0.2">
      <c r="B1946" s="79" t="s">
        <v>1</v>
      </c>
      <c r="C1946" s="80" t="s">
        <v>96</v>
      </c>
      <c r="D1946" s="81">
        <v>2020</v>
      </c>
      <c r="E1946" s="55">
        <v>14</v>
      </c>
    </row>
    <row r="1947" spans="2:5" ht="14.25" customHeight="1" x14ac:dyDescent="0.2">
      <c r="B1947" s="79" t="s">
        <v>1</v>
      </c>
      <c r="C1947" s="80" t="s">
        <v>97</v>
      </c>
      <c r="D1947" s="81">
        <v>2020</v>
      </c>
      <c r="E1947" s="55">
        <v>27</v>
      </c>
    </row>
    <row r="1948" spans="2:5" ht="14.25" customHeight="1" x14ac:dyDescent="0.2">
      <c r="B1948" s="79" t="s">
        <v>1</v>
      </c>
      <c r="C1948" s="80" t="s">
        <v>118</v>
      </c>
      <c r="D1948" s="81">
        <v>2020</v>
      </c>
      <c r="E1948" s="55">
        <v>43.5</v>
      </c>
    </row>
    <row r="1949" spans="2:5" ht="14.25" customHeight="1" x14ac:dyDescent="0.2">
      <c r="B1949" s="79" t="s">
        <v>1</v>
      </c>
      <c r="C1949" s="80" t="s">
        <v>121</v>
      </c>
      <c r="D1949" s="81">
        <v>2020</v>
      </c>
      <c r="E1949" s="55">
        <v>23</v>
      </c>
    </row>
    <row r="1950" spans="2:5" ht="14.25" customHeight="1" thickBot="1" x14ac:dyDescent="0.25">
      <c r="B1950" s="82" t="s">
        <v>1</v>
      </c>
      <c r="C1950" s="83" t="s">
        <v>37</v>
      </c>
      <c r="D1950" s="84">
        <v>2020</v>
      </c>
      <c r="E1950" s="55">
        <v>51</v>
      </c>
    </row>
    <row r="1951" spans="2:5" ht="14.25" customHeight="1" x14ac:dyDescent="0.2">
      <c r="B1951" s="85" t="s">
        <v>6</v>
      </c>
      <c r="C1951" s="80" t="s">
        <v>29</v>
      </c>
      <c r="D1951" s="81">
        <v>2020</v>
      </c>
      <c r="E1951" s="86">
        <v>6.85</v>
      </c>
    </row>
    <row r="1952" spans="2:5" ht="14.25" customHeight="1" x14ac:dyDescent="0.2">
      <c r="B1952" s="85" t="s">
        <v>6</v>
      </c>
      <c r="C1952" s="80" t="s">
        <v>80</v>
      </c>
      <c r="D1952" s="81">
        <v>2020</v>
      </c>
      <c r="E1952" s="55">
        <v>13.5</v>
      </c>
    </row>
    <row r="1953" spans="2:5" ht="14.25" customHeight="1" x14ac:dyDescent="0.2">
      <c r="B1953" s="85" t="s">
        <v>6</v>
      </c>
      <c r="C1953" s="80" t="s">
        <v>78</v>
      </c>
      <c r="D1953" s="81">
        <v>2020</v>
      </c>
      <c r="E1953" s="55">
        <v>46.5</v>
      </c>
    </row>
    <row r="1954" spans="2:5" ht="14.25" customHeight="1" x14ac:dyDescent="0.2">
      <c r="B1954" s="85" t="s">
        <v>6</v>
      </c>
      <c r="C1954" s="80" t="s">
        <v>31</v>
      </c>
      <c r="D1954" s="81">
        <v>2020</v>
      </c>
      <c r="E1954" s="55">
        <v>38</v>
      </c>
    </row>
    <row r="1955" spans="2:5" ht="14.25" customHeight="1" x14ac:dyDescent="0.2">
      <c r="B1955" s="85" t="s">
        <v>6</v>
      </c>
      <c r="C1955" s="80" t="s">
        <v>135</v>
      </c>
      <c r="D1955" s="81">
        <v>2020</v>
      </c>
      <c r="E1955" s="55">
        <v>46.5</v>
      </c>
    </row>
    <row r="1956" spans="2:5" ht="14.25" customHeight="1" x14ac:dyDescent="0.2">
      <c r="B1956" s="85" t="s">
        <v>6</v>
      </c>
      <c r="C1956" s="80" t="s">
        <v>79</v>
      </c>
      <c r="D1956" s="81">
        <v>2020</v>
      </c>
      <c r="E1956" s="55">
        <v>51</v>
      </c>
    </row>
    <row r="1957" spans="2:5" ht="14.25" customHeight="1" x14ac:dyDescent="0.2">
      <c r="B1957" s="85" t="s">
        <v>6</v>
      </c>
      <c r="C1957" s="80" t="s">
        <v>32</v>
      </c>
      <c r="D1957" s="81">
        <v>2020</v>
      </c>
      <c r="E1957" s="55">
        <v>49</v>
      </c>
    </row>
    <row r="1958" spans="2:5" ht="14.25" customHeight="1" x14ac:dyDescent="0.2">
      <c r="B1958" s="85" t="s">
        <v>6</v>
      </c>
      <c r="C1958" s="80" t="s">
        <v>33</v>
      </c>
      <c r="D1958" s="81">
        <v>2020</v>
      </c>
      <c r="E1958" s="55">
        <v>11.75</v>
      </c>
    </row>
    <row r="1959" spans="2:5" ht="14.25" customHeight="1" x14ac:dyDescent="0.2">
      <c r="B1959" s="85" t="s">
        <v>6</v>
      </c>
      <c r="C1959" s="80" t="s">
        <v>94</v>
      </c>
      <c r="D1959" s="81">
        <v>2020</v>
      </c>
      <c r="E1959" s="55">
        <v>55.5</v>
      </c>
    </row>
    <row r="1960" spans="2:5" ht="14.25" customHeight="1" x14ac:dyDescent="0.2">
      <c r="B1960" s="85" t="s">
        <v>6</v>
      </c>
      <c r="C1960" s="80" t="s">
        <v>126</v>
      </c>
      <c r="D1960" s="81">
        <v>2020</v>
      </c>
      <c r="E1960" s="55">
        <v>62</v>
      </c>
    </row>
    <row r="1961" spans="2:5" ht="14.25" customHeight="1" x14ac:dyDescent="0.2">
      <c r="B1961" s="85" t="s">
        <v>6</v>
      </c>
      <c r="C1961" s="80" t="s">
        <v>30</v>
      </c>
      <c r="D1961" s="81">
        <v>2020</v>
      </c>
      <c r="E1961" s="55">
        <v>75</v>
      </c>
    </row>
    <row r="1962" spans="2:5" ht="14.25" customHeight="1" x14ac:dyDescent="0.2">
      <c r="B1962" s="85" t="s">
        <v>6</v>
      </c>
      <c r="C1962" s="80" t="s">
        <v>134</v>
      </c>
      <c r="D1962" s="81">
        <v>2020</v>
      </c>
      <c r="E1962" s="55">
        <v>70.5</v>
      </c>
    </row>
    <row r="1963" spans="2:5" ht="14.25" customHeight="1" thickBot="1" x14ac:dyDescent="0.25">
      <c r="B1963" s="85" t="s">
        <v>6</v>
      </c>
      <c r="C1963" s="83" t="s">
        <v>125</v>
      </c>
      <c r="D1963" s="81">
        <v>2020</v>
      </c>
      <c r="E1963" s="55">
        <v>73</v>
      </c>
    </row>
    <row r="1964" spans="2:5" ht="14.25" customHeight="1" x14ac:dyDescent="0.2">
      <c r="B1964" s="87" t="s">
        <v>7</v>
      </c>
      <c r="C1964" s="80" t="s">
        <v>102</v>
      </c>
      <c r="D1964" s="88">
        <v>2020</v>
      </c>
      <c r="E1964" s="86">
        <v>17.8</v>
      </c>
    </row>
    <row r="1965" spans="2:5" ht="14.25" customHeight="1" x14ac:dyDescent="0.2">
      <c r="B1965" s="79" t="s">
        <v>7</v>
      </c>
      <c r="C1965" s="80" t="s">
        <v>87</v>
      </c>
      <c r="D1965" s="81">
        <v>2020</v>
      </c>
      <c r="E1965" s="55">
        <v>44.85</v>
      </c>
    </row>
    <row r="1966" spans="2:5" ht="14.25" customHeight="1" x14ac:dyDescent="0.2">
      <c r="B1966" s="79" t="s">
        <v>7</v>
      </c>
      <c r="C1966" s="80" t="s">
        <v>63</v>
      </c>
      <c r="D1966" s="81">
        <v>2020</v>
      </c>
      <c r="E1966" s="55">
        <v>7.8599999999999994</v>
      </c>
    </row>
    <row r="1967" spans="2:5" ht="14.25" customHeight="1" x14ac:dyDescent="0.2">
      <c r="B1967" s="79" t="s">
        <v>7</v>
      </c>
      <c r="C1967" s="80" t="s">
        <v>61</v>
      </c>
      <c r="D1967" s="81">
        <v>2020</v>
      </c>
      <c r="E1967" s="55">
        <v>52.75</v>
      </c>
    </row>
    <row r="1968" spans="2:5" ht="14.25" customHeight="1" x14ac:dyDescent="0.2">
      <c r="B1968" s="79" t="s">
        <v>7</v>
      </c>
      <c r="C1968" s="80" t="s">
        <v>137</v>
      </c>
      <c r="D1968" s="81">
        <v>2020</v>
      </c>
      <c r="E1968" s="55">
        <v>25.049999999999997</v>
      </c>
    </row>
    <row r="1969" spans="2:5" ht="14.25" customHeight="1" x14ac:dyDescent="0.2">
      <c r="B1969" s="79" t="s">
        <v>7</v>
      </c>
      <c r="C1969" s="80" t="s">
        <v>112</v>
      </c>
      <c r="D1969" s="81">
        <v>2020</v>
      </c>
      <c r="E1969" s="55">
        <v>0.7034999999999999</v>
      </c>
    </row>
    <row r="1970" spans="2:5" ht="14.25" customHeight="1" x14ac:dyDescent="0.2">
      <c r="B1970" s="79" t="s">
        <v>7</v>
      </c>
      <c r="C1970" s="80" t="s">
        <v>111</v>
      </c>
      <c r="D1970" s="81">
        <v>2020</v>
      </c>
      <c r="E1970" s="55">
        <v>28.15</v>
      </c>
    </row>
    <row r="1971" spans="2:5" ht="14.25" customHeight="1" x14ac:dyDescent="0.2">
      <c r="B1971" s="79" t="s">
        <v>7</v>
      </c>
      <c r="C1971" s="80" t="s">
        <v>62</v>
      </c>
      <c r="D1971" s="81">
        <v>2020</v>
      </c>
      <c r="E1971" s="55">
        <v>25.6</v>
      </c>
    </row>
    <row r="1972" spans="2:5" ht="14.25" customHeight="1" x14ac:dyDescent="0.2">
      <c r="B1972" s="79" t="s">
        <v>7</v>
      </c>
      <c r="C1972" s="80" t="s">
        <v>58</v>
      </c>
      <c r="D1972" s="81">
        <v>2020</v>
      </c>
      <c r="E1972" s="55">
        <v>4.82</v>
      </c>
    </row>
    <row r="1973" spans="2:5" ht="14.25" customHeight="1" x14ac:dyDescent="0.2">
      <c r="B1973" s="79" t="s">
        <v>7</v>
      </c>
      <c r="C1973" s="80" t="s">
        <v>60</v>
      </c>
      <c r="D1973" s="81">
        <v>2020</v>
      </c>
      <c r="E1973" s="55">
        <v>4.7549999999999999</v>
      </c>
    </row>
    <row r="1974" spans="2:5" ht="14.25" customHeight="1" x14ac:dyDescent="0.2">
      <c r="B1974" s="79" t="s">
        <v>7</v>
      </c>
      <c r="C1974" s="80" t="s">
        <v>149</v>
      </c>
      <c r="D1974" s="81">
        <v>2020</v>
      </c>
      <c r="E1974" s="55">
        <v>30.299999999999997</v>
      </c>
    </row>
    <row r="1975" spans="2:5" ht="14.25" customHeight="1" x14ac:dyDescent="0.2">
      <c r="B1975" s="79" t="s">
        <v>7</v>
      </c>
      <c r="C1975" s="80" t="s">
        <v>57</v>
      </c>
      <c r="D1975" s="81">
        <v>2020</v>
      </c>
      <c r="E1975" s="55">
        <v>4.3800000000000008</v>
      </c>
    </row>
    <row r="1976" spans="2:5" ht="14.25" customHeight="1" thickBot="1" x14ac:dyDescent="0.25">
      <c r="B1976" s="82" t="s">
        <v>7</v>
      </c>
      <c r="C1976" s="83" t="s">
        <v>136</v>
      </c>
      <c r="D1976" s="84">
        <v>2020</v>
      </c>
      <c r="E1976" s="89">
        <v>11.75</v>
      </c>
    </row>
    <row r="1977" spans="2:5" ht="14.25" customHeight="1" thickBot="1" x14ac:dyDescent="0.25">
      <c r="B1977" s="82" t="s">
        <v>3</v>
      </c>
      <c r="C1977" s="83" t="s">
        <v>59</v>
      </c>
      <c r="D1977" s="84">
        <v>2020</v>
      </c>
      <c r="E1977" s="89">
        <v>2.54</v>
      </c>
    </row>
    <row r="1978" spans="2:5" ht="14.25" customHeight="1" x14ac:dyDescent="0.2">
      <c r="B1978" s="87" t="s">
        <v>5</v>
      </c>
      <c r="C1978" s="80" t="s">
        <v>124</v>
      </c>
      <c r="D1978" s="88">
        <v>2020</v>
      </c>
      <c r="E1978" s="86">
        <v>66</v>
      </c>
    </row>
    <row r="1979" spans="2:5" ht="14.25" customHeight="1" x14ac:dyDescent="0.2">
      <c r="B1979" s="79" t="s">
        <v>5</v>
      </c>
      <c r="C1979" s="80" t="s">
        <v>154</v>
      </c>
      <c r="D1979" s="81">
        <v>2020</v>
      </c>
      <c r="E1979" s="55">
        <v>0.22</v>
      </c>
    </row>
    <row r="1980" spans="2:5" ht="14.25" customHeight="1" x14ac:dyDescent="0.2">
      <c r="B1980" s="79" t="s">
        <v>5</v>
      </c>
      <c r="C1980" s="80" t="s">
        <v>75</v>
      </c>
      <c r="D1980" s="81">
        <v>2020</v>
      </c>
      <c r="E1980" s="55">
        <v>39</v>
      </c>
    </row>
    <row r="1981" spans="2:5" ht="14.25" customHeight="1" x14ac:dyDescent="0.2">
      <c r="B1981" s="79" t="s">
        <v>5</v>
      </c>
      <c r="C1981" s="80" t="s">
        <v>153</v>
      </c>
      <c r="D1981" s="81">
        <v>2020</v>
      </c>
      <c r="E1981" s="55">
        <v>2</v>
      </c>
    </row>
    <row r="1982" spans="2:5" ht="14.25" customHeight="1" x14ac:dyDescent="0.2">
      <c r="B1982" s="79" t="s">
        <v>5</v>
      </c>
      <c r="C1982" s="80" t="s">
        <v>109</v>
      </c>
      <c r="D1982" s="81">
        <v>2020</v>
      </c>
      <c r="E1982" s="55">
        <v>41</v>
      </c>
    </row>
    <row r="1983" spans="2:5" ht="14.25" customHeight="1" x14ac:dyDescent="0.2">
      <c r="B1983" s="79" t="s">
        <v>5</v>
      </c>
      <c r="C1983" s="80" t="s">
        <v>148</v>
      </c>
      <c r="D1983" s="81">
        <v>2020</v>
      </c>
      <c r="E1983" s="55">
        <v>60</v>
      </c>
    </row>
    <row r="1984" spans="2:5" ht="14.25" customHeight="1" x14ac:dyDescent="0.2">
      <c r="B1984" s="79" t="s">
        <v>5</v>
      </c>
      <c r="C1984" s="80" t="s">
        <v>18</v>
      </c>
      <c r="D1984" s="81">
        <v>2020</v>
      </c>
      <c r="E1984" s="55">
        <v>2.6500000000000004</v>
      </c>
    </row>
    <row r="1985" spans="2:5" ht="14.25" customHeight="1" x14ac:dyDescent="0.2">
      <c r="B1985" s="79" t="s">
        <v>5</v>
      </c>
      <c r="C1985" s="80" t="s">
        <v>24</v>
      </c>
      <c r="D1985" s="81">
        <v>2020</v>
      </c>
      <c r="E1985" s="55">
        <v>55.5</v>
      </c>
    </row>
    <row r="1986" spans="2:5" ht="14.25" customHeight="1" x14ac:dyDescent="0.2">
      <c r="B1986" s="79" t="s">
        <v>5</v>
      </c>
      <c r="C1986" s="80" t="s">
        <v>106</v>
      </c>
      <c r="D1986" s="81">
        <v>2020</v>
      </c>
      <c r="E1986" s="55">
        <v>41</v>
      </c>
    </row>
    <row r="1987" spans="2:5" ht="14.25" customHeight="1" x14ac:dyDescent="0.2">
      <c r="B1987" s="79" t="s">
        <v>5</v>
      </c>
      <c r="C1987" s="80" t="s">
        <v>25</v>
      </c>
      <c r="D1987" s="81">
        <v>2020</v>
      </c>
      <c r="E1987" s="55">
        <v>68.5</v>
      </c>
    </row>
    <row r="1988" spans="2:5" ht="14.25" customHeight="1" x14ac:dyDescent="0.2">
      <c r="B1988" s="79" t="s">
        <v>5</v>
      </c>
      <c r="C1988" s="80" t="s">
        <v>123</v>
      </c>
      <c r="D1988" s="81">
        <v>2020</v>
      </c>
      <c r="E1988" s="55">
        <v>43</v>
      </c>
    </row>
    <row r="1989" spans="2:5" ht="14.25" customHeight="1" x14ac:dyDescent="0.2">
      <c r="B1989" s="79" t="s">
        <v>5</v>
      </c>
      <c r="C1989" s="80" t="s">
        <v>82</v>
      </c>
      <c r="D1989" s="81">
        <v>2020</v>
      </c>
      <c r="E1989" s="55">
        <v>2.2000000000000002</v>
      </c>
    </row>
    <row r="1990" spans="2:5" ht="14.25" customHeight="1" x14ac:dyDescent="0.2">
      <c r="B1990" s="79" t="s">
        <v>5</v>
      </c>
      <c r="C1990" s="80" t="s">
        <v>146</v>
      </c>
      <c r="D1990" s="81">
        <v>2020</v>
      </c>
      <c r="E1990" s="55">
        <v>58</v>
      </c>
    </row>
    <row r="1991" spans="2:5" ht="14.25" customHeight="1" x14ac:dyDescent="0.2">
      <c r="B1991" s="79" t="s">
        <v>5</v>
      </c>
      <c r="C1991" s="80" t="s">
        <v>92</v>
      </c>
      <c r="D1991" s="81">
        <v>2020</v>
      </c>
      <c r="E1991" s="55">
        <v>44</v>
      </c>
    </row>
    <row r="1992" spans="2:5" ht="14.25" customHeight="1" x14ac:dyDescent="0.2">
      <c r="B1992" s="79" t="s">
        <v>5</v>
      </c>
      <c r="C1992" s="80" t="s">
        <v>144</v>
      </c>
      <c r="D1992" s="81">
        <v>2020</v>
      </c>
      <c r="E1992" s="55">
        <v>29</v>
      </c>
    </row>
    <row r="1993" spans="2:5" ht="14.25" customHeight="1" x14ac:dyDescent="0.2">
      <c r="B1993" s="79" t="s">
        <v>5</v>
      </c>
      <c r="C1993" s="80" t="s">
        <v>143</v>
      </c>
      <c r="D1993" s="81">
        <v>2020</v>
      </c>
      <c r="E1993" s="55">
        <v>19.5</v>
      </c>
    </row>
    <row r="1994" spans="2:5" ht="14.25" customHeight="1" x14ac:dyDescent="0.2">
      <c r="B1994" s="79" t="s">
        <v>5</v>
      </c>
      <c r="C1994" s="80" t="s">
        <v>91</v>
      </c>
      <c r="D1994" s="81">
        <v>2020</v>
      </c>
      <c r="E1994" s="55">
        <v>14.5</v>
      </c>
    </row>
    <row r="1995" spans="2:5" ht="14.25" customHeight="1" x14ac:dyDescent="0.2">
      <c r="B1995" s="79" t="s">
        <v>5</v>
      </c>
      <c r="C1995" s="80" t="s">
        <v>27</v>
      </c>
      <c r="D1995" s="81">
        <v>2020</v>
      </c>
      <c r="E1995" s="55">
        <v>32</v>
      </c>
    </row>
    <row r="1996" spans="2:5" ht="14.25" customHeight="1" x14ac:dyDescent="0.2">
      <c r="B1996" s="79" t="s">
        <v>5</v>
      </c>
      <c r="C1996" s="80" t="s">
        <v>74</v>
      </c>
      <c r="D1996" s="81">
        <v>2020</v>
      </c>
      <c r="E1996" s="55">
        <v>39</v>
      </c>
    </row>
    <row r="1997" spans="2:5" ht="14.25" customHeight="1" x14ac:dyDescent="0.2">
      <c r="B1997" s="79" t="s">
        <v>5</v>
      </c>
      <c r="C1997" s="80" t="s">
        <v>122</v>
      </c>
      <c r="D1997" s="81">
        <v>2020</v>
      </c>
      <c r="E1997" s="55">
        <v>53</v>
      </c>
    </row>
    <row r="1998" spans="2:5" ht="14.25" customHeight="1" x14ac:dyDescent="0.2">
      <c r="B1998" s="79" t="s">
        <v>5</v>
      </c>
      <c r="C1998" s="80" t="s">
        <v>151</v>
      </c>
      <c r="D1998" s="81">
        <v>2020</v>
      </c>
      <c r="E1998" s="55">
        <v>58</v>
      </c>
    </row>
    <row r="1999" spans="2:5" ht="14.25" customHeight="1" x14ac:dyDescent="0.2">
      <c r="B1999" s="79" t="s">
        <v>5</v>
      </c>
      <c r="C1999" s="80" t="s">
        <v>145</v>
      </c>
      <c r="D1999" s="81">
        <v>2020</v>
      </c>
      <c r="E1999" s="55">
        <v>32.5</v>
      </c>
    </row>
    <row r="2000" spans="2:5" ht="14.25" customHeight="1" x14ac:dyDescent="0.2">
      <c r="B2000" s="79" t="s">
        <v>5</v>
      </c>
      <c r="C2000" s="80" t="s">
        <v>23</v>
      </c>
      <c r="D2000" s="81">
        <v>2020</v>
      </c>
      <c r="E2000" s="55">
        <v>55.5</v>
      </c>
    </row>
    <row r="2001" spans="2:5" ht="14.25" customHeight="1" x14ac:dyDescent="0.2">
      <c r="B2001" s="79" t="s">
        <v>5</v>
      </c>
      <c r="C2001" s="80" t="s">
        <v>147</v>
      </c>
      <c r="D2001" s="81">
        <v>2020</v>
      </c>
      <c r="E2001" s="55">
        <v>2.1999999999999999E-2</v>
      </c>
    </row>
    <row r="2002" spans="2:5" ht="14.25" customHeight="1" x14ac:dyDescent="0.2">
      <c r="B2002" s="79" t="s">
        <v>5</v>
      </c>
      <c r="C2002" s="80" t="s">
        <v>19</v>
      </c>
      <c r="D2002" s="81">
        <v>2020</v>
      </c>
      <c r="E2002" s="55">
        <v>30</v>
      </c>
    </row>
    <row r="2003" spans="2:5" ht="14.25" customHeight="1" x14ac:dyDescent="0.2">
      <c r="B2003" s="79" t="s">
        <v>5</v>
      </c>
      <c r="C2003" s="80" t="s">
        <v>90</v>
      </c>
      <c r="D2003" s="81">
        <v>2020</v>
      </c>
      <c r="E2003" s="55">
        <v>11.95</v>
      </c>
    </row>
    <row r="2004" spans="2:5" ht="14.25" customHeight="1" thickBot="1" x14ac:dyDescent="0.25">
      <c r="B2004" s="79" t="s">
        <v>5</v>
      </c>
      <c r="C2004" s="83" t="s">
        <v>76</v>
      </c>
      <c r="D2004" s="81">
        <v>2020</v>
      </c>
      <c r="E2004" s="55">
        <v>53.5</v>
      </c>
    </row>
    <row r="2005" spans="2:5" ht="14.25" customHeight="1" x14ac:dyDescent="0.2">
      <c r="B2005" s="87" t="s">
        <v>4</v>
      </c>
      <c r="C2005" s="80" t="s">
        <v>142</v>
      </c>
      <c r="D2005" s="88">
        <v>2020</v>
      </c>
      <c r="E2005" s="86">
        <v>0.55500000000000005</v>
      </c>
    </row>
    <row r="2006" spans="2:5" ht="14.25" customHeight="1" x14ac:dyDescent="0.2">
      <c r="B2006" s="79" t="s">
        <v>4</v>
      </c>
      <c r="C2006" s="80" t="s">
        <v>138</v>
      </c>
      <c r="D2006" s="81">
        <v>2020</v>
      </c>
      <c r="E2006" s="55">
        <v>41.5</v>
      </c>
    </row>
    <row r="2007" spans="2:5" ht="14.25" customHeight="1" x14ac:dyDescent="0.2">
      <c r="B2007" s="79" t="s">
        <v>4</v>
      </c>
      <c r="C2007" s="80" t="s">
        <v>140</v>
      </c>
      <c r="D2007" s="81">
        <v>2020</v>
      </c>
      <c r="E2007" s="55">
        <v>71</v>
      </c>
    </row>
    <row r="2008" spans="2:5" ht="14.25" customHeight="1" x14ac:dyDescent="0.2">
      <c r="B2008" s="79" t="s">
        <v>4</v>
      </c>
      <c r="C2008" s="80" t="s">
        <v>141</v>
      </c>
      <c r="D2008" s="81">
        <v>2020</v>
      </c>
      <c r="E2008" s="55">
        <v>0.48949999999999999</v>
      </c>
    </row>
    <row r="2009" spans="2:5" ht="14.25" customHeight="1" x14ac:dyDescent="0.2">
      <c r="B2009" s="79" t="s">
        <v>4</v>
      </c>
      <c r="C2009" s="80" t="s">
        <v>89</v>
      </c>
      <c r="D2009" s="81">
        <v>2020</v>
      </c>
      <c r="E2009" s="55">
        <v>6</v>
      </c>
    </row>
    <row r="2010" spans="2:5" ht="14.25" customHeight="1" x14ac:dyDescent="0.2">
      <c r="B2010" s="79" t="s">
        <v>4</v>
      </c>
      <c r="C2010" s="80" t="s">
        <v>139</v>
      </c>
      <c r="D2010" s="81">
        <v>2020</v>
      </c>
      <c r="E2010" s="55">
        <v>35.5</v>
      </c>
    </row>
    <row r="2011" spans="2:5" ht="14.25" customHeight="1" x14ac:dyDescent="0.2">
      <c r="B2011" s="79" t="s">
        <v>4</v>
      </c>
      <c r="C2011" s="80" t="s">
        <v>104</v>
      </c>
      <c r="D2011" s="81">
        <v>2020</v>
      </c>
      <c r="E2011" s="55">
        <v>77.5</v>
      </c>
    </row>
    <row r="2012" spans="2:5" ht="14.25" customHeight="1" x14ac:dyDescent="0.2">
      <c r="B2012" s="79" t="s">
        <v>4</v>
      </c>
      <c r="C2012" s="80" t="s">
        <v>107</v>
      </c>
      <c r="D2012" s="81">
        <v>2020</v>
      </c>
      <c r="E2012" s="55">
        <v>27</v>
      </c>
    </row>
    <row r="2013" spans="2:5" ht="14.25" customHeight="1" x14ac:dyDescent="0.2">
      <c r="B2013" s="79" t="s">
        <v>4</v>
      </c>
      <c r="C2013" s="80" t="s">
        <v>12</v>
      </c>
      <c r="D2013" s="81">
        <v>2020</v>
      </c>
      <c r="E2013" s="55">
        <v>27</v>
      </c>
    </row>
    <row r="2014" spans="2:5" ht="14.25" customHeight="1" x14ac:dyDescent="0.2">
      <c r="B2014" s="79" t="s">
        <v>4</v>
      </c>
      <c r="C2014" s="80" t="s">
        <v>105</v>
      </c>
      <c r="D2014" s="81">
        <v>2020</v>
      </c>
      <c r="E2014" s="55">
        <v>1.095</v>
      </c>
    </row>
    <row r="2015" spans="2:5" ht="14.25" customHeight="1" x14ac:dyDescent="0.2">
      <c r="B2015" s="79" t="s">
        <v>4</v>
      </c>
      <c r="C2015" s="80" t="s">
        <v>15</v>
      </c>
      <c r="D2015" s="81">
        <v>2020</v>
      </c>
      <c r="E2015" s="55">
        <v>11.3</v>
      </c>
    </row>
    <row r="2016" spans="2:5" ht="14.25" customHeight="1" x14ac:dyDescent="0.2">
      <c r="B2016" s="79" t="s">
        <v>4</v>
      </c>
      <c r="C2016" s="80" t="s">
        <v>108</v>
      </c>
      <c r="D2016" s="81">
        <v>2020</v>
      </c>
      <c r="E2016" s="55">
        <v>24.5</v>
      </c>
    </row>
    <row r="2017" spans="2:5" ht="14.25" customHeight="1" thickBot="1" x14ac:dyDescent="0.25">
      <c r="B2017" s="82" t="s">
        <v>4</v>
      </c>
      <c r="C2017" s="83" t="s">
        <v>113</v>
      </c>
      <c r="D2017" s="84">
        <v>2020</v>
      </c>
      <c r="E2017" s="89">
        <v>49</v>
      </c>
    </row>
    <row r="2018" spans="2:5" ht="14.25" customHeight="1" x14ac:dyDescent="0.2">
      <c r="B2018" s="79" t="s">
        <v>2</v>
      </c>
      <c r="C2018" s="81" t="s">
        <v>66</v>
      </c>
      <c r="D2018" s="81">
        <v>2020</v>
      </c>
      <c r="E2018" s="55">
        <v>33.450000000000003</v>
      </c>
    </row>
    <row r="2019" spans="2:5" ht="14.25" customHeight="1" x14ac:dyDescent="0.2">
      <c r="B2019" s="79" t="s">
        <v>2</v>
      </c>
      <c r="C2019" s="39" t="s">
        <v>156</v>
      </c>
      <c r="D2019" s="81">
        <v>2020</v>
      </c>
      <c r="E2019" s="55">
        <v>37.5</v>
      </c>
    </row>
    <row r="2020" spans="2:5" ht="14.25" customHeight="1" thickBot="1" x14ac:dyDescent="0.25">
      <c r="B2020" s="82" t="s">
        <v>2</v>
      </c>
      <c r="C2020" s="84" t="s">
        <v>157</v>
      </c>
      <c r="D2020" s="84">
        <v>2020</v>
      </c>
      <c r="E2020" s="89">
        <v>18.7</v>
      </c>
    </row>
  </sheetData>
  <sheetProtection algorithmName="SHA-512" hashValue="nVeY0g7AZ2iJc/DYwbISI55DPjmVlNPPIIgyit97j7JQgNzyrR+pwDjpunYFRRNad0SF8fdNDf8S/IaxDM3vEQ==" saltValue="hVTw0pVkJAYPkJQjDUcp4g==" spinCount="100000" sheet="1" objects="1" scenarios="1"/>
  <conditionalFormatting sqref="F1072:F1073 F999 F1003">
    <cfRule type="cellIs" dxfId="31" priority="51" stopIfTrue="1" operator="between">
      <formula>35.01</formula>
      <formula>50</formula>
    </cfRule>
    <cfRule type="cellIs" dxfId="30" priority="52" stopIfTrue="1" operator="greaterThan">
      <formula>50</formula>
    </cfRule>
  </conditionalFormatting>
  <conditionalFormatting sqref="E1896:E1898">
    <cfRule type="cellIs" dxfId="29" priority="2" operator="greaterThan">
      <formula>50</formula>
    </cfRule>
  </conditionalFormatting>
  <conditionalFormatting sqref="E1860">
    <cfRule type="cellIs" dxfId="28" priority="1" operator="greaterThan">
      <formula>50</formula>
    </cfRule>
  </conditionalFormatting>
  <conditionalFormatting sqref="E1841:E1854">
    <cfRule type="cellIs" dxfId="27" priority="3" operator="greaterThan">
      <formula>50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5"/>
  <sheetViews>
    <sheetView zoomScale="80" zoomScaleNormal="80" workbookViewId="0">
      <pane xSplit="1" topLeftCell="B1" activePane="topRight" state="frozen"/>
      <selection pane="topRight" activeCell="D47" sqref="D47"/>
    </sheetView>
  </sheetViews>
  <sheetFormatPr defaultRowHeight="14.25" customHeight="1" x14ac:dyDescent="0.2"/>
  <cols>
    <col min="1" max="1" width="28.7109375" customWidth="1"/>
    <col min="2" max="2" width="9.140625" customWidth="1"/>
  </cols>
  <sheetData>
    <row r="1" spans="1:162" ht="15" customHeight="1" x14ac:dyDescent="0.2"/>
    <row r="2" spans="1:162" ht="14.25" customHeight="1" x14ac:dyDescent="0.25">
      <c r="A2" s="131" t="s">
        <v>178</v>
      </c>
      <c r="B2" s="108"/>
      <c r="C2" s="108"/>
      <c r="D2" s="108"/>
      <c r="E2" s="108"/>
      <c r="F2" s="108"/>
      <c r="G2" s="108"/>
      <c r="H2" s="108"/>
      <c r="I2" s="108"/>
    </row>
    <row r="5" spans="1:162" s="129" customFormat="1" ht="14.25" customHeight="1" x14ac:dyDescent="0.2">
      <c r="A5" s="124"/>
      <c r="B5" s="125" t="s">
        <v>1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6</v>
      </c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7" t="s">
        <v>7</v>
      </c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6"/>
      <c r="CP5" s="128" t="s">
        <v>3</v>
      </c>
      <c r="CQ5" s="127" t="s">
        <v>5</v>
      </c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6"/>
      <c r="DZ5" s="127" t="s">
        <v>4</v>
      </c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6"/>
      <c r="EW5" s="127" t="s">
        <v>2</v>
      </c>
      <c r="EX5" s="125"/>
      <c r="EY5" s="125"/>
      <c r="EZ5" s="125"/>
      <c r="FA5" s="125"/>
      <c r="FB5" s="125"/>
      <c r="FC5" s="125"/>
      <c r="FD5" s="126"/>
      <c r="FE5" s="124"/>
      <c r="FF5" s="124"/>
    </row>
    <row r="6" spans="1:162" s="16" customFormat="1" ht="139.5" customHeight="1" x14ac:dyDescent="0.2">
      <c r="A6" s="110" t="s">
        <v>9</v>
      </c>
      <c r="B6" s="120" t="s">
        <v>133</v>
      </c>
      <c r="C6" s="22" t="s">
        <v>114</v>
      </c>
      <c r="D6" s="120" t="s">
        <v>56</v>
      </c>
      <c r="E6" s="22" t="s">
        <v>47</v>
      </c>
      <c r="F6" s="23" t="s">
        <v>68</v>
      </c>
      <c r="G6" s="22" t="s">
        <v>128</v>
      </c>
      <c r="H6" s="22" t="s">
        <v>81</v>
      </c>
      <c r="I6" s="22" t="s">
        <v>88</v>
      </c>
      <c r="J6" s="22" t="s">
        <v>98</v>
      </c>
      <c r="K6" s="29" t="s">
        <v>129</v>
      </c>
      <c r="L6" s="22" t="s">
        <v>70</v>
      </c>
      <c r="M6" s="22" t="s">
        <v>35</v>
      </c>
      <c r="N6" s="120" t="s">
        <v>120</v>
      </c>
      <c r="O6" s="23" t="s">
        <v>53</v>
      </c>
      <c r="P6" s="22" t="s">
        <v>152</v>
      </c>
      <c r="Q6" s="134" t="s">
        <v>42</v>
      </c>
      <c r="R6" s="22" t="s">
        <v>71</v>
      </c>
      <c r="S6" s="22" t="s">
        <v>52</v>
      </c>
      <c r="T6" s="120" t="s">
        <v>36</v>
      </c>
      <c r="U6" s="120" t="s">
        <v>131</v>
      </c>
      <c r="V6" s="23" t="s">
        <v>55</v>
      </c>
      <c r="W6" s="120" t="s">
        <v>85</v>
      </c>
      <c r="X6" s="23" t="s">
        <v>86</v>
      </c>
      <c r="Y6" s="120" t="s">
        <v>100</v>
      </c>
      <c r="Z6" s="120" t="s">
        <v>46</v>
      </c>
      <c r="AA6" s="120" t="s">
        <v>50</v>
      </c>
      <c r="AB6" s="22" t="s">
        <v>54</v>
      </c>
      <c r="AC6" s="22" t="s">
        <v>43</v>
      </c>
      <c r="AD6" s="22" t="s">
        <v>38</v>
      </c>
      <c r="AE6" s="22" t="s">
        <v>150</v>
      </c>
      <c r="AF6" s="23" t="s">
        <v>39</v>
      </c>
      <c r="AG6" s="29" t="s">
        <v>130</v>
      </c>
      <c r="AH6" s="22" t="s">
        <v>83</v>
      </c>
      <c r="AI6" s="23" t="s">
        <v>84</v>
      </c>
      <c r="AJ6" s="29" t="s">
        <v>158</v>
      </c>
      <c r="AK6" s="22" t="s">
        <v>116</v>
      </c>
      <c r="AL6" s="120" t="s">
        <v>99</v>
      </c>
      <c r="AM6" s="120" t="s">
        <v>101</v>
      </c>
      <c r="AN6" s="120" t="s">
        <v>95</v>
      </c>
      <c r="AO6" s="22" t="s">
        <v>45</v>
      </c>
      <c r="AP6" s="22" t="s">
        <v>127</v>
      </c>
      <c r="AQ6" s="23" t="s">
        <v>41</v>
      </c>
      <c r="AR6" s="22" t="s">
        <v>159</v>
      </c>
      <c r="AS6" s="22" t="s">
        <v>44</v>
      </c>
      <c r="AT6" s="22" t="s">
        <v>115</v>
      </c>
      <c r="AU6" s="120" t="s">
        <v>132</v>
      </c>
      <c r="AV6" s="120" t="s">
        <v>48</v>
      </c>
      <c r="AW6" s="120" t="s">
        <v>51</v>
      </c>
      <c r="AX6" s="22" t="s">
        <v>40</v>
      </c>
      <c r="AY6" s="120" t="s">
        <v>117</v>
      </c>
      <c r="AZ6" s="22" t="s">
        <v>49</v>
      </c>
      <c r="BA6" s="22" t="s">
        <v>103</v>
      </c>
      <c r="BB6" s="22" t="s">
        <v>119</v>
      </c>
      <c r="BC6" s="22" t="s">
        <v>96</v>
      </c>
      <c r="BD6" s="29" t="s">
        <v>97</v>
      </c>
      <c r="BE6" s="23" t="s">
        <v>34</v>
      </c>
      <c r="BF6" s="32" t="s">
        <v>118</v>
      </c>
      <c r="BG6" s="22" t="s">
        <v>121</v>
      </c>
      <c r="BH6" s="134" t="s">
        <v>37</v>
      </c>
      <c r="BI6" s="121" t="s">
        <v>168</v>
      </c>
      <c r="BJ6" s="26" t="s">
        <v>162</v>
      </c>
      <c r="BK6" s="122" t="s">
        <v>29</v>
      </c>
      <c r="BL6" s="95" t="s">
        <v>80</v>
      </c>
      <c r="BM6" s="32" t="s">
        <v>78</v>
      </c>
      <c r="BN6" s="32" t="s">
        <v>31</v>
      </c>
      <c r="BO6" s="32" t="s">
        <v>135</v>
      </c>
      <c r="BP6" s="134" t="s">
        <v>79</v>
      </c>
      <c r="BQ6" s="32" t="s">
        <v>32</v>
      </c>
      <c r="BR6" s="22" t="s">
        <v>33</v>
      </c>
      <c r="BS6" s="134" t="s">
        <v>94</v>
      </c>
      <c r="BT6" s="23" t="s">
        <v>28</v>
      </c>
      <c r="BU6" s="134" t="s">
        <v>126</v>
      </c>
      <c r="BV6" s="134" t="s">
        <v>30</v>
      </c>
      <c r="BW6" s="23" t="s">
        <v>77</v>
      </c>
      <c r="BX6" s="134" t="s">
        <v>134</v>
      </c>
      <c r="BY6" s="134" t="s">
        <v>125</v>
      </c>
      <c r="BZ6" s="33" t="s">
        <v>164</v>
      </c>
      <c r="CA6" s="27" t="s">
        <v>102</v>
      </c>
      <c r="CB6" s="32" t="s">
        <v>87</v>
      </c>
      <c r="CC6" s="120" t="s">
        <v>63</v>
      </c>
      <c r="CD6" s="134" t="s">
        <v>61</v>
      </c>
      <c r="CE6" s="29" t="s">
        <v>137</v>
      </c>
      <c r="CF6" s="120" t="s">
        <v>112</v>
      </c>
      <c r="CG6" s="23" t="s">
        <v>110</v>
      </c>
      <c r="CH6" s="29" t="s">
        <v>111</v>
      </c>
      <c r="CI6" s="29" t="s">
        <v>62</v>
      </c>
      <c r="CJ6" s="120" t="s">
        <v>58</v>
      </c>
      <c r="CK6" s="120" t="s">
        <v>60</v>
      </c>
      <c r="CL6" s="29" t="s">
        <v>149</v>
      </c>
      <c r="CM6" s="120" t="s">
        <v>57</v>
      </c>
      <c r="CN6" s="22" t="s">
        <v>136</v>
      </c>
      <c r="CO6" s="28" t="s">
        <v>165</v>
      </c>
      <c r="CP6" s="123" t="s">
        <v>59</v>
      </c>
      <c r="CQ6" s="24" t="s">
        <v>93</v>
      </c>
      <c r="CR6" s="23" t="s">
        <v>22</v>
      </c>
      <c r="CS6" s="134" t="s">
        <v>124</v>
      </c>
      <c r="CT6" s="120" t="s">
        <v>154</v>
      </c>
      <c r="CU6" s="32" t="s">
        <v>75</v>
      </c>
      <c r="CV6" s="120" t="s">
        <v>153</v>
      </c>
      <c r="CW6" s="32" t="s">
        <v>109</v>
      </c>
      <c r="CX6" s="23" t="s">
        <v>26</v>
      </c>
      <c r="CY6" s="32" t="s">
        <v>148</v>
      </c>
      <c r="CZ6" s="120" t="s">
        <v>18</v>
      </c>
      <c r="DA6" s="134" t="s">
        <v>24</v>
      </c>
      <c r="DB6" s="32" t="s">
        <v>106</v>
      </c>
      <c r="DC6" s="134" t="s">
        <v>25</v>
      </c>
      <c r="DD6" s="135" t="s">
        <v>123</v>
      </c>
      <c r="DE6" s="120" t="s">
        <v>82</v>
      </c>
      <c r="DF6" s="134" t="s">
        <v>146</v>
      </c>
      <c r="DG6" s="32" t="s">
        <v>92</v>
      </c>
      <c r="DH6" s="23" t="s">
        <v>20</v>
      </c>
      <c r="DI6" s="29" t="s">
        <v>144</v>
      </c>
      <c r="DJ6" s="22" t="s">
        <v>143</v>
      </c>
      <c r="DK6" s="22" t="s">
        <v>91</v>
      </c>
      <c r="DL6" s="29" t="s">
        <v>27</v>
      </c>
      <c r="DM6" s="32" t="s">
        <v>74</v>
      </c>
      <c r="DN6" s="134" t="s">
        <v>122</v>
      </c>
      <c r="DO6" s="134" t="s">
        <v>151</v>
      </c>
      <c r="DP6" s="23" t="s">
        <v>21</v>
      </c>
      <c r="DQ6" s="29" t="s">
        <v>145</v>
      </c>
      <c r="DR6" s="134" t="s">
        <v>23</v>
      </c>
      <c r="DS6" s="23" t="s">
        <v>69</v>
      </c>
      <c r="DT6" s="120" t="s">
        <v>147</v>
      </c>
      <c r="DU6" s="29" t="s">
        <v>19</v>
      </c>
      <c r="DV6" s="23" t="s">
        <v>160</v>
      </c>
      <c r="DW6" s="22" t="s">
        <v>90</v>
      </c>
      <c r="DX6" s="134" t="s">
        <v>76</v>
      </c>
      <c r="DY6" s="30" t="s">
        <v>163</v>
      </c>
      <c r="DZ6" s="24" t="s">
        <v>14</v>
      </c>
      <c r="EA6" s="120" t="s">
        <v>142</v>
      </c>
      <c r="EB6" s="23" t="s">
        <v>10</v>
      </c>
      <c r="EC6" s="32" t="s">
        <v>138</v>
      </c>
      <c r="ED6" s="23" t="s">
        <v>73</v>
      </c>
      <c r="EE6" s="134" t="s">
        <v>140</v>
      </c>
      <c r="EF6" s="120" t="s">
        <v>141</v>
      </c>
      <c r="EG6" s="120" t="s">
        <v>89</v>
      </c>
      <c r="EH6" s="23" t="s">
        <v>13</v>
      </c>
      <c r="EI6" s="23" t="s">
        <v>11</v>
      </c>
      <c r="EJ6" s="29" t="s">
        <v>139</v>
      </c>
      <c r="EK6" s="134" t="s">
        <v>104</v>
      </c>
      <c r="EL6" s="29" t="s">
        <v>107</v>
      </c>
      <c r="EM6" s="23" t="s">
        <v>72</v>
      </c>
      <c r="EN6" s="29" t="s">
        <v>12</v>
      </c>
      <c r="EO6" s="120" t="s">
        <v>105</v>
      </c>
      <c r="EP6" s="23" t="s">
        <v>17</v>
      </c>
      <c r="EQ6" s="22" t="s">
        <v>15</v>
      </c>
      <c r="ER6" s="23" t="s">
        <v>16</v>
      </c>
      <c r="ES6" s="22" t="s">
        <v>108</v>
      </c>
      <c r="ET6" s="32" t="s">
        <v>113</v>
      </c>
      <c r="EU6" s="25" t="s">
        <v>161</v>
      </c>
      <c r="EV6" s="30" t="s">
        <v>166</v>
      </c>
      <c r="EW6" s="24" t="s">
        <v>64</v>
      </c>
      <c r="EX6" s="100" t="s">
        <v>66</v>
      </c>
      <c r="EY6" s="100" t="s">
        <v>156</v>
      </c>
      <c r="EZ6" s="23" t="s">
        <v>155</v>
      </c>
      <c r="FA6" s="23" t="s">
        <v>67</v>
      </c>
      <c r="FB6" s="23" t="s">
        <v>65</v>
      </c>
      <c r="FC6" s="22" t="s">
        <v>157</v>
      </c>
      <c r="FD6" s="31" t="s">
        <v>167</v>
      </c>
      <c r="FE6" s="90" t="s">
        <v>176</v>
      </c>
      <c r="FF6" s="90" t="s">
        <v>172</v>
      </c>
    </row>
    <row r="7" spans="1:162" ht="14.25" customHeight="1" x14ac:dyDescent="0.2">
      <c r="A7" s="114">
        <v>1998</v>
      </c>
      <c r="B7" s="5"/>
      <c r="C7" s="5"/>
      <c r="D7" s="5">
        <v>2.5499999999999998</v>
      </c>
      <c r="E7" s="5">
        <v>14.95</v>
      </c>
      <c r="F7" s="5"/>
      <c r="G7" s="5"/>
      <c r="H7" s="5"/>
      <c r="I7" s="5"/>
      <c r="J7" s="5"/>
      <c r="K7" s="5"/>
      <c r="L7" s="5"/>
      <c r="M7" s="5">
        <v>25.5</v>
      </c>
      <c r="N7" s="5"/>
      <c r="O7" s="5">
        <v>14.75</v>
      </c>
      <c r="P7" s="5"/>
      <c r="Q7" s="5">
        <v>58.45</v>
      </c>
      <c r="R7" s="5"/>
      <c r="S7" s="5">
        <v>28</v>
      </c>
      <c r="T7" s="5">
        <v>9.3000000000000007</v>
      </c>
      <c r="U7" s="5"/>
      <c r="V7" s="5">
        <v>9.5</v>
      </c>
      <c r="W7" s="5"/>
      <c r="X7" s="5"/>
      <c r="Y7" s="5"/>
      <c r="Z7" s="5">
        <v>11</v>
      </c>
      <c r="AA7" s="5">
        <v>18.350000000000001</v>
      </c>
      <c r="AB7" s="5">
        <v>19.100000000000001</v>
      </c>
      <c r="AC7" s="5">
        <v>17.049999999999997</v>
      </c>
      <c r="AD7" s="5">
        <v>18.600000000000001</v>
      </c>
      <c r="AE7" s="5"/>
      <c r="AF7" s="5">
        <v>14.6</v>
      </c>
      <c r="AG7" s="5"/>
      <c r="AH7" s="5"/>
      <c r="AI7" s="5"/>
      <c r="AJ7" s="5"/>
      <c r="AK7" s="5"/>
      <c r="AL7" s="5"/>
      <c r="AM7" s="5"/>
      <c r="AN7" s="5"/>
      <c r="AO7" s="5">
        <v>20.350000000000001</v>
      </c>
      <c r="AP7" s="5"/>
      <c r="AQ7" s="5">
        <v>24.15</v>
      </c>
      <c r="AR7" s="5"/>
      <c r="AS7" s="5">
        <v>25.200000000000003</v>
      </c>
      <c r="AT7" s="5"/>
      <c r="AU7" s="5"/>
      <c r="AV7" s="5">
        <v>9.35</v>
      </c>
      <c r="AW7" s="5">
        <v>11.5</v>
      </c>
      <c r="AX7" s="5">
        <v>22.6</v>
      </c>
      <c r="AY7" s="5"/>
      <c r="AZ7" s="5">
        <v>17.2</v>
      </c>
      <c r="BA7" s="5"/>
      <c r="BB7" s="5"/>
      <c r="BC7" s="5"/>
      <c r="BD7" s="5"/>
      <c r="BE7" s="5">
        <v>23.9</v>
      </c>
      <c r="BF7" s="5"/>
      <c r="BG7" s="5"/>
      <c r="BH7" s="5">
        <v>71.95</v>
      </c>
      <c r="BI7" s="5"/>
      <c r="BJ7" s="96">
        <v>21.213043478260868</v>
      </c>
      <c r="BK7" s="5">
        <v>23.450000000000003</v>
      </c>
      <c r="BL7" s="5"/>
      <c r="BM7" s="5"/>
      <c r="BN7" s="5">
        <v>52.05</v>
      </c>
      <c r="BO7" s="5"/>
      <c r="BP7" s="5"/>
      <c r="BQ7" s="5">
        <v>76.150000000000006</v>
      </c>
      <c r="BR7" s="5">
        <v>45.150000000000006</v>
      </c>
      <c r="BS7" s="5"/>
      <c r="BT7" s="5">
        <v>53.8</v>
      </c>
      <c r="BU7" s="5"/>
      <c r="BV7" s="5">
        <v>97</v>
      </c>
      <c r="BW7" s="5"/>
      <c r="BX7" s="5"/>
      <c r="BY7" s="5"/>
      <c r="BZ7" s="96">
        <v>57.933333333333337</v>
      </c>
      <c r="CA7" s="5"/>
      <c r="CB7" s="5"/>
      <c r="CC7" s="5">
        <v>6.1</v>
      </c>
      <c r="CD7" s="5">
        <v>37.65</v>
      </c>
      <c r="CE7" s="5"/>
      <c r="CF7" s="5"/>
      <c r="CG7" s="5"/>
      <c r="CH7" s="5"/>
      <c r="CI7" s="5">
        <v>33.1</v>
      </c>
      <c r="CJ7" s="5">
        <v>18.05</v>
      </c>
      <c r="CK7" s="5">
        <v>0.8</v>
      </c>
      <c r="CL7" s="5"/>
      <c r="CM7" s="5">
        <v>52.099999999999994</v>
      </c>
      <c r="CN7" s="5"/>
      <c r="CO7" s="96">
        <v>24.633333333333329</v>
      </c>
      <c r="CP7" s="98">
        <v>2.15</v>
      </c>
      <c r="CQ7" s="5"/>
      <c r="CR7" s="5">
        <v>69.05</v>
      </c>
      <c r="CS7" s="5"/>
      <c r="CT7" s="5"/>
      <c r="CU7" s="5"/>
      <c r="CV7" s="5"/>
      <c r="CW7" s="5"/>
      <c r="CX7" s="5">
        <v>46.7</v>
      </c>
      <c r="CY7" s="5"/>
      <c r="CZ7" s="5">
        <v>15.25</v>
      </c>
      <c r="DA7" s="5">
        <v>62.85</v>
      </c>
      <c r="DB7" s="5"/>
      <c r="DC7" s="5">
        <v>76.2</v>
      </c>
      <c r="DD7" s="5"/>
      <c r="DE7" s="5"/>
      <c r="DF7" s="5"/>
      <c r="DG7" s="5"/>
      <c r="DH7" s="5">
        <v>46.3</v>
      </c>
      <c r="DI7" s="5"/>
      <c r="DJ7" s="5"/>
      <c r="DK7" s="5"/>
      <c r="DL7" s="5">
        <v>40.299999999999997</v>
      </c>
      <c r="DM7" s="5"/>
      <c r="DN7" s="5"/>
      <c r="DO7" s="5"/>
      <c r="DP7" s="5">
        <v>37</v>
      </c>
      <c r="DQ7" s="5"/>
      <c r="DR7" s="5">
        <v>56.2</v>
      </c>
      <c r="DS7" s="5"/>
      <c r="DT7" s="5"/>
      <c r="DU7" s="5">
        <v>28.799999999999997</v>
      </c>
      <c r="DV7" s="5"/>
      <c r="DW7" s="5"/>
      <c r="DX7" s="5"/>
      <c r="DY7" s="96">
        <v>47.865000000000002</v>
      </c>
      <c r="DZ7" s="5">
        <v>13.1</v>
      </c>
      <c r="EA7" s="5"/>
      <c r="EB7" s="5">
        <v>40.75</v>
      </c>
      <c r="EC7" s="5"/>
      <c r="ED7" s="5"/>
      <c r="EE7" s="5"/>
      <c r="EF7" s="5"/>
      <c r="EG7" s="5"/>
      <c r="EH7" s="5">
        <v>127.30000000000001</v>
      </c>
      <c r="EI7" s="5">
        <v>46.95</v>
      </c>
      <c r="EJ7" s="5"/>
      <c r="EK7" s="5"/>
      <c r="EL7" s="5"/>
      <c r="EM7" s="5"/>
      <c r="EN7" s="5">
        <v>35.200000000000003</v>
      </c>
      <c r="EO7" s="5"/>
      <c r="EP7" s="5">
        <v>53.8</v>
      </c>
      <c r="EQ7" s="5">
        <v>6.1999999999999993</v>
      </c>
      <c r="ER7" s="5">
        <v>44.5</v>
      </c>
      <c r="ES7" s="5"/>
      <c r="ET7" s="5"/>
      <c r="EU7" s="5"/>
      <c r="EV7" s="96">
        <v>45.975000000000001</v>
      </c>
      <c r="EW7" s="5">
        <v>18.149999999999999</v>
      </c>
      <c r="EX7" s="5">
        <v>30.549999999999997</v>
      </c>
      <c r="EY7" s="5"/>
      <c r="EZ7" s="5"/>
      <c r="FA7" s="5">
        <v>60.25</v>
      </c>
      <c r="FB7" s="5">
        <v>60.65</v>
      </c>
      <c r="FC7" s="5"/>
      <c r="FD7" s="5">
        <v>42.4</v>
      </c>
      <c r="FE7" s="91">
        <f>COUNTIF(B7:FD7,"&gt;50")</f>
        <v>16</v>
      </c>
      <c r="FF7" s="7">
        <v>1998</v>
      </c>
    </row>
    <row r="8" spans="1:162" ht="14.25" customHeight="1" x14ac:dyDescent="0.2">
      <c r="A8" s="114">
        <v>1999</v>
      </c>
      <c r="B8" s="5"/>
      <c r="C8" s="5"/>
      <c r="D8" s="5">
        <v>5.3000000000000007</v>
      </c>
      <c r="E8" s="5">
        <v>16.700000000000003</v>
      </c>
      <c r="F8" s="5">
        <v>9.3000000000000007</v>
      </c>
      <c r="G8" s="5"/>
      <c r="H8" s="5"/>
      <c r="I8" s="5"/>
      <c r="J8" s="5"/>
      <c r="K8" s="5"/>
      <c r="L8" s="5"/>
      <c r="M8" s="5">
        <v>24.950000000000003</v>
      </c>
      <c r="N8" s="5"/>
      <c r="O8" s="5">
        <v>11.7</v>
      </c>
      <c r="P8" s="5"/>
      <c r="Q8" s="5">
        <v>64.349999999999994</v>
      </c>
      <c r="R8" s="5"/>
      <c r="S8" s="5">
        <v>25.8</v>
      </c>
      <c r="T8" s="5">
        <v>8.15</v>
      </c>
      <c r="U8" s="5"/>
      <c r="V8" s="5">
        <v>8.75</v>
      </c>
      <c r="W8" s="5"/>
      <c r="X8" s="5"/>
      <c r="Y8" s="5"/>
      <c r="Z8" s="5">
        <v>10.899999999999999</v>
      </c>
      <c r="AA8" s="5">
        <v>16.55</v>
      </c>
      <c r="AB8" s="5">
        <v>17.450000000000003</v>
      </c>
      <c r="AC8" s="5">
        <v>17.899999999999999</v>
      </c>
      <c r="AD8" s="5">
        <v>14.35</v>
      </c>
      <c r="AE8" s="5"/>
      <c r="AF8" s="5">
        <v>11.9</v>
      </c>
      <c r="AG8" s="5"/>
      <c r="AH8" s="5"/>
      <c r="AI8" s="5"/>
      <c r="AJ8" s="5"/>
      <c r="AK8" s="5"/>
      <c r="AL8" s="5"/>
      <c r="AM8" s="5"/>
      <c r="AN8" s="5"/>
      <c r="AO8" s="5">
        <v>19.850000000000001</v>
      </c>
      <c r="AP8" s="5"/>
      <c r="AQ8" s="5">
        <v>15.450000000000001</v>
      </c>
      <c r="AR8" s="5"/>
      <c r="AS8" s="5">
        <v>23.65</v>
      </c>
      <c r="AT8" s="5"/>
      <c r="AU8" s="5"/>
      <c r="AV8" s="5">
        <v>8.8000000000000007</v>
      </c>
      <c r="AW8" s="5">
        <v>18.75</v>
      </c>
      <c r="AX8" s="5">
        <v>23.2</v>
      </c>
      <c r="AY8" s="5"/>
      <c r="AZ8" s="5">
        <v>17.149999999999999</v>
      </c>
      <c r="BA8" s="5"/>
      <c r="BB8" s="5"/>
      <c r="BC8" s="5"/>
      <c r="BD8" s="5"/>
      <c r="BE8" s="5">
        <v>25.4</v>
      </c>
      <c r="BF8" s="5"/>
      <c r="BG8" s="5"/>
      <c r="BH8" s="5">
        <v>80.2</v>
      </c>
      <c r="BI8" s="5"/>
      <c r="BJ8" s="10">
        <v>20.687499999999996</v>
      </c>
      <c r="BK8" s="5">
        <v>13.7</v>
      </c>
      <c r="BL8" s="5"/>
      <c r="BM8" s="5"/>
      <c r="BN8" s="5">
        <v>44.9</v>
      </c>
      <c r="BO8" s="5"/>
      <c r="BP8" s="5"/>
      <c r="BQ8" s="5">
        <v>89.25</v>
      </c>
      <c r="BR8" s="5">
        <v>37.799999999999997</v>
      </c>
      <c r="BS8" s="5"/>
      <c r="BT8" s="5">
        <v>54.599999999999994</v>
      </c>
      <c r="BU8" s="5"/>
      <c r="BV8" s="5">
        <v>84.2</v>
      </c>
      <c r="BW8" s="5"/>
      <c r="BX8" s="5"/>
      <c r="BY8" s="5"/>
      <c r="BZ8" s="10">
        <v>54.074999999999996</v>
      </c>
      <c r="CA8" s="5"/>
      <c r="CB8" s="5"/>
      <c r="CC8" s="5">
        <v>8.6</v>
      </c>
      <c r="CD8" s="5">
        <v>41.7</v>
      </c>
      <c r="CE8" s="5"/>
      <c r="CF8" s="5"/>
      <c r="CG8" s="5"/>
      <c r="CH8" s="5"/>
      <c r="CI8" s="5">
        <v>35.25</v>
      </c>
      <c r="CJ8" s="5">
        <v>20.350000000000001</v>
      </c>
      <c r="CK8" s="5">
        <v>2.5</v>
      </c>
      <c r="CL8" s="5"/>
      <c r="CM8" s="5">
        <v>15.35</v>
      </c>
      <c r="CN8" s="5"/>
      <c r="CO8" s="10">
        <v>20.625</v>
      </c>
      <c r="CP8" s="11">
        <v>2.2000000000000002</v>
      </c>
      <c r="CQ8" s="5"/>
      <c r="CR8" s="5">
        <v>75.8</v>
      </c>
      <c r="CS8" s="5"/>
      <c r="CT8" s="5"/>
      <c r="CU8" s="5"/>
      <c r="CV8" s="5"/>
      <c r="CW8" s="5"/>
      <c r="CX8" s="5">
        <v>45.75</v>
      </c>
      <c r="CY8" s="5"/>
      <c r="CZ8" s="5">
        <v>16.8</v>
      </c>
      <c r="DA8" s="5">
        <v>56.8</v>
      </c>
      <c r="DB8" s="5"/>
      <c r="DC8" s="5">
        <v>72.949999999999989</v>
      </c>
      <c r="DD8" s="5"/>
      <c r="DE8" s="5"/>
      <c r="DF8" s="5"/>
      <c r="DG8" s="5"/>
      <c r="DH8" s="5">
        <v>59.65</v>
      </c>
      <c r="DI8" s="5"/>
      <c r="DJ8" s="5"/>
      <c r="DK8" s="5"/>
      <c r="DL8" s="5">
        <v>37.549999999999997</v>
      </c>
      <c r="DM8" s="5"/>
      <c r="DN8" s="5"/>
      <c r="DO8" s="5"/>
      <c r="DP8" s="5">
        <v>33.799999999999997</v>
      </c>
      <c r="DQ8" s="5"/>
      <c r="DR8" s="5">
        <v>64.75</v>
      </c>
      <c r="DS8" s="5"/>
      <c r="DT8" s="5"/>
      <c r="DU8" s="5">
        <v>39.35</v>
      </c>
      <c r="DV8" s="5"/>
      <c r="DW8" s="5"/>
      <c r="DX8" s="5"/>
      <c r="DY8" s="10">
        <v>50.32</v>
      </c>
      <c r="DZ8" s="5">
        <v>9.3000000000000007</v>
      </c>
      <c r="EA8" s="5"/>
      <c r="EB8" s="5">
        <v>41.099999999999994</v>
      </c>
      <c r="EC8" s="5"/>
      <c r="ED8" s="5"/>
      <c r="EE8" s="5"/>
      <c r="EF8" s="5"/>
      <c r="EG8" s="5"/>
      <c r="EH8" s="5">
        <v>120.25</v>
      </c>
      <c r="EI8" s="5">
        <v>38.25</v>
      </c>
      <c r="EJ8" s="5"/>
      <c r="EK8" s="5"/>
      <c r="EL8" s="5"/>
      <c r="EM8" s="5"/>
      <c r="EN8" s="5">
        <v>34.700000000000003</v>
      </c>
      <c r="EO8" s="5"/>
      <c r="EP8" s="5">
        <v>34.700000000000003</v>
      </c>
      <c r="EQ8" s="5">
        <v>5.3</v>
      </c>
      <c r="ER8" s="5">
        <v>39.15</v>
      </c>
      <c r="ES8" s="5"/>
      <c r="ET8" s="5"/>
      <c r="EU8" s="5"/>
      <c r="EV8" s="10">
        <v>40.343749999999993</v>
      </c>
      <c r="EW8" s="5">
        <v>14.55</v>
      </c>
      <c r="EX8" s="5">
        <v>23.85</v>
      </c>
      <c r="EY8" s="5"/>
      <c r="EZ8" s="5"/>
      <c r="FA8" s="5">
        <v>47.3</v>
      </c>
      <c r="FB8" s="5">
        <v>54.2</v>
      </c>
      <c r="FC8" s="5"/>
      <c r="FD8" s="5">
        <v>34.975000000000001</v>
      </c>
      <c r="FE8" s="92">
        <f t="shared" ref="FE8:FE28" si="0">COUNTIF(B8:FD8,"&gt;50")</f>
        <v>14</v>
      </c>
      <c r="FF8" s="6">
        <v>1999</v>
      </c>
    </row>
    <row r="9" spans="1:162" ht="14.25" customHeight="1" x14ac:dyDescent="0.2">
      <c r="A9" s="114">
        <v>2000</v>
      </c>
      <c r="B9" s="5"/>
      <c r="C9" s="5"/>
      <c r="D9" s="5">
        <v>5.5500000000000007</v>
      </c>
      <c r="E9" s="5">
        <v>13.4</v>
      </c>
      <c r="F9" s="5">
        <v>5.75</v>
      </c>
      <c r="G9" s="5"/>
      <c r="H9" s="5"/>
      <c r="I9" s="5"/>
      <c r="J9" s="5"/>
      <c r="K9" s="5"/>
      <c r="L9" s="5"/>
      <c r="M9" s="5">
        <v>29.15</v>
      </c>
      <c r="N9" s="5"/>
      <c r="O9" s="5">
        <v>13.95</v>
      </c>
      <c r="P9" s="5"/>
      <c r="Q9" s="5">
        <v>67.150000000000006</v>
      </c>
      <c r="R9" s="5"/>
      <c r="S9" s="5">
        <v>23.9</v>
      </c>
      <c r="T9" s="5">
        <v>6.2</v>
      </c>
      <c r="U9" s="5"/>
      <c r="V9" s="5">
        <v>9.4</v>
      </c>
      <c r="W9" s="5"/>
      <c r="X9" s="5"/>
      <c r="Y9" s="5"/>
      <c r="Z9" s="5">
        <v>10.55</v>
      </c>
      <c r="AA9" s="5">
        <v>12.95</v>
      </c>
      <c r="AB9" s="5">
        <v>17.3</v>
      </c>
      <c r="AC9" s="5">
        <v>16.350000000000001</v>
      </c>
      <c r="AD9" s="5">
        <v>14.149999999999999</v>
      </c>
      <c r="AE9" s="5"/>
      <c r="AF9" s="5">
        <v>7.95</v>
      </c>
      <c r="AG9" s="5"/>
      <c r="AH9" s="5"/>
      <c r="AI9" s="5"/>
      <c r="AJ9" s="5"/>
      <c r="AK9" s="5"/>
      <c r="AL9" s="5"/>
      <c r="AM9" s="5"/>
      <c r="AN9" s="5"/>
      <c r="AO9" s="5">
        <v>18.549999999999997</v>
      </c>
      <c r="AP9" s="5"/>
      <c r="AQ9" s="5">
        <v>13.25</v>
      </c>
      <c r="AR9" s="5"/>
      <c r="AS9" s="5">
        <v>26.1</v>
      </c>
      <c r="AT9" s="5"/>
      <c r="AU9" s="5"/>
      <c r="AV9" s="5">
        <v>10.15</v>
      </c>
      <c r="AW9" s="5">
        <v>11.65</v>
      </c>
      <c r="AX9" s="5">
        <v>33.400000000000006</v>
      </c>
      <c r="AY9" s="5"/>
      <c r="AZ9" s="5">
        <v>16.5</v>
      </c>
      <c r="BA9" s="5"/>
      <c r="BB9" s="5"/>
      <c r="BC9" s="5"/>
      <c r="BD9" s="5"/>
      <c r="BE9" s="5">
        <v>21.2</v>
      </c>
      <c r="BF9" s="5"/>
      <c r="BG9" s="5"/>
      <c r="BH9" s="5">
        <v>83.55</v>
      </c>
      <c r="BI9" s="5"/>
      <c r="BJ9" s="10">
        <v>20.335416666666664</v>
      </c>
      <c r="BK9" s="5">
        <v>21.25</v>
      </c>
      <c r="BL9" s="5"/>
      <c r="BM9" s="5"/>
      <c r="BN9" s="5">
        <v>41.1</v>
      </c>
      <c r="BO9" s="5"/>
      <c r="BP9" s="5"/>
      <c r="BQ9" s="5">
        <v>68.3</v>
      </c>
      <c r="BR9" s="5">
        <v>42.2</v>
      </c>
      <c r="BS9" s="5"/>
      <c r="BT9" s="5">
        <v>56.35</v>
      </c>
      <c r="BU9" s="5"/>
      <c r="BV9" s="5">
        <v>77.599999999999994</v>
      </c>
      <c r="BW9" s="5"/>
      <c r="BX9" s="5"/>
      <c r="BY9" s="5"/>
      <c r="BZ9" s="10">
        <v>51.133333333333333</v>
      </c>
      <c r="CA9" s="5"/>
      <c r="CB9" s="5"/>
      <c r="CC9" s="5">
        <v>3.4499999999999997</v>
      </c>
      <c r="CD9" s="5">
        <v>30.200000000000003</v>
      </c>
      <c r="CE9" s="5"/>
      <c r="CF9" s="5"/>
      <c r="CG9" s="5"/>
      <c r="CH9" s="5"/>
      <c r="CI9" s="5">
        <v>29.55</v>
      </c>
      <c r="CJ9" s="5">
        <v>26.25</v>
      </c>
      <c r="CK9" s="5">
        <v>0.95</v>
      </c>
      <c r="CL9" s="5"/>
      <c r="CM9" s="5">
        <v>41</v>
      </c>
      <c r="CN9" s="5"/>
      <c r="CO9" s="10">
        <v>21.900000000000002</v>
      </c>
      <c r="CP9" s="11">
        <v>1.875</v>
      </c>
      <c r="CQ9" s="5"/>
      <c r="CR9" s="5">
        <v>64.95</v>
      </c>
      <c r="CS9" s="5"/>
      <c r="CT9" s="5"/>
      <c r="CU9" s="5"/>
      <c r="CV9" s="5"/>
      <c r="CW9" s="5"/>
      <c r="CX9" s="5">
        <v>42</v>
      </c>
      <c r="CY9" s="5"/>
      <c r="CZ9" s="5">
        <v>13.9</v>
      </c>
      <c r="DA9" s="5">
        <v>60.099999999999994</v>
      </c>
      <c r="DB9" s="5"/>
      <c r="DC9" s="5">
        <v>81.099999999999994</v>
      </c>
      <c r="DD9" s="5"/>
      <c r="DE9" s="5"/>
      <c r="DF9" s="5"/>
      <c r="DG9" s="5"/>
      <c r="DH9" s="5">
        <v>54.4</v>
      </c>
      <c r="DI9" s="5"/>
      <c r="DJ9" s="5"/>
      <c r="DK9" s="5"/>
      <c r="DL9" s="5">
        <v>40.650000000000006</v>
      </c>
      <c r="DM9" s="5"/>
      <c r="DN9" s="5"/>
      <c r="DO9" s="5"/>
      <c r="DP9" s="5">
        <v>37.799999999999997</v>
      </c>
      <c r="DQ9" s="5"/>
      <c r="DR9" s="5">
        <v>55.25</v>
      </c>
      <c r="DS9" s="5"/>
      <c r="DT9" s="5"/>
      <c r="DU9" s="5">
        <v>34.049999999999997</v>
      </c>
      <c r="DV9" s="5"/>
      <c r="DW9" s="5"/>
      <c r="DX9" s="5"/>
      <c r="DY9" s="10">
        <v>48.419999999999995</v>
      </c>
      <c r="DZ9" s="5">
        <v>4.8499999999999996</v>
      </c>
      <c r="EA9" s="5"/>
      <c r="EB9" s="5">
        <v>29.2</v>
      </c>
      <c r="EC9" s="5"/>
      <c r="ED9" s="5"/>
      <c r="EE9" s="5"/>
      <c r="EF9" s="5"/>
      <c r="EG9" s="5"/>
      <c r="EH9" s="5">
        <v>128.60000000000002</v>
      </c>
      <c r="EI9" s="5">
        <v>38.65</v>
      </c>
      <c r="EJ9" s="5"/>
      <c r="EK9" s="5"/>
      <c r="EL9" s="5"/>
      <c r="EM9" s="5"/>
      <c r="EN9" s="5">
        <v>34.25</v>
      </c>
      <c r="EO9" s="5"/>
      <c r="EP9" s="5">
        <v>103.85</v>
      </c>
      <c r="EQ9" s="5">
        <v>4.9000000000000004</v>
      </c>
      <c r="ER9" s="5">
        <v>38</v>
      </c>
      <c r="ES9" s="5"/>
      <c r="ET9" s="5"/>
      <c r="EU9" s="5"/>
      <c r="EV9" s="10">
        <v>47.787500000000001</v>
      </c>
      <c r="EW9" s="5">
        <v>13.7</v>
      </c>
      <c r="EX9" s="5">
        <v>26.950000000000003</v>
      </c>
      <c r="EY9" s="5"/>
      <c r="EZ9" s="5"/>
      <c r="FA9" s="5">
        <v>26.5</v>
      </c>
      <c r="FB9" s="5">
        <v>51.5</v>
      </c>
      <c r="FC9" s="5"/>
      <c r="FD9" s="5">
        <v>29.662500000000001</v>
      </c>
      <c r="FE9" s="92">
        <f t="shared" si="0"/>
        <v>14</v>
      </c>
      <c r="FF9" s="6">
        <v>2000</v>
      </c>
    </row>
    <row r="10" spans="1:162" ht="14.25" customHeight="1" x14ac:dyDescent="0.2">
      <c r="A10" s="114">
        <v>2001</v>
      </c>
      <c r="B10" s="5"/>
      <c r="C10" s="5"/>
      <c r="D10" s="5">
        <v>5.8</v>
      </c>
      <c r="E10" s="5">
        <v>10.5</v>
      </c>
      <c r="F10" s="5">
        <v>7.1</v>
      </c>
      <c r="G10" s="5"/>
      <c r="H10" s="5"/>
      <c r="I10" s="5"/>
      <c r="J10" s="5"/>
      <c r="K10" s="5"/>
      <c r="L10" s="5"/>
      <c r="M10" s="5">
        <v>32.299999999999997</v>
      </c>
      <c r="N10" s="5"/>
      <c r="O10" s="5">
        <v>9.9</v>
      </c>
      <c r="P10" s="5"/>
      <c r="Q10" s="5">
        <v>76.900000000000006</v>
      </c>
      <c r="R10" s="5"/>
      <c r="S10" s="5">
        <v>22.7</v>
      </c>
      <c r="T10" s="5">
        <v>4.4000000000000004</v>
      </c>
      <c r="U10" s="5"/>
      <c r="V10" s="5">
        <v>8.6999999999999993</v>
      </c>
      <c r="W10" s="5"/>
      <c r="X10" s="5"/>
      <c r="Y10" s="5"/>
      <c r="Z10" s="5">
        <v>10</v>
      </c>
      <c r="AA10" s="5">
        <v>11.3</v>
      </c>
      <c r="AB10" s="5">
        <v>15.6</v>
      </c>
      <c r="AC10" s="5">
        <v>15</v>
      </c>
      <c r="AD10" s="5">
        <v>15.9</v>
      </c>
      <c r="AE10" s="5"/>
      <c r="AF10" s="5">
        <v>23.4</v>
      </c>
      <c r="AG10" s="5"/>
      <c r="AH10" s="5"/>
      <c r="AI10" s="5"/>
      <c r="AJ10" s="5"/>
      <c r="AK10" s="5"/>
      <c r="AL10" s="5"/>
      <c r="AM10" s="5"/>
      <c r="AN10" s="5"/>
      <c r="AO10" s="5">
        <v>22.1</v>
      </c>
      <c r="AP10" s="5"/>
      <c r="AQ10" s="5">
        <v>17.7</v>
      </c>
      <c r="AR10" s="5"/>
      <c r="AS10" s="5">
        <v>22.5</v>
      </c>
      <c r="AT10" s="5"/>
      <c r="AU10" s="5"/>
      <c r="AV10" s="5">
        <v>6.3</v>
      </c>
      <c r="AW10" s="5">
        <v>13.7</v>
      </c>
      <c r="AX10" s="5">
        <v>25.2</v>
      </c>
      <c r="AY10" s="5"/>
      <c r="AZ10" s="5">
        <v>17.100000000000001</v>
      </c>
      <c r="BA10" s="5"/>
      <c r="BB10" s="5"/>
      <c r="BC10" s="5"/>
      <c r="BD10" s="5"/>
      <c r="BE10" s="5">
        <v>2.2000000000000002</v>
      </c>
      <c r="BF10" s="5"/>
      <c r="BG10" s="5"/>
      <c r="BH10" s="5">
        <v>101.7</v>
      </c>
      <c r="BI10" s="5"/>
      <c r="BJ10" s="10">
        <v>20.75</v>
      </c>
      <c r="BK10" s="5">
        <v>19.399999999999999</v>
      </c>
      <c r="BL10" s="5"/>
      <c r="BM10" s="5"/>
      <c r="BN10" s="5">
        <v>66.3</v>
      </c>
      <c r="BO10" s="5"/>
      <c r="BP10" s="5"/>
      <c r="BQ10" s="5">
        <v>69.400000000000006</v>
      </c>
      <c r="BR10" s="5">
        <v>32.299999999999997</v>
      </c>
      <c r="BS10" s="5"/>
      <c r="BT10" s="5">
        <v>70.3</v>
      </c>
      <c r="BU10" s="5"/>
      <c r="BV10" s="5">
        <v>106.1</v>
      </c>
      <c r="BW10" s="5"/>
      <c r="BX10" s="5"/>
      <c r="BY10" s="5"/>
      <c r="BZ10" s="10">
        <v>60.633333333333326</v>
      </c>
      <c r="CA10" s="5"/>
      <c r="CB10" s="5"/>
      <c r="CC10" s="5">
        <v>6.7</v>
      </c>
      <c r="CD10" s="5">
        <v>33.9</v>
      </c>
      <c r="CE10" s="5"/>
      <c r="CF10" s="5"/>
      <c r="CG10" s="5"/>
      <c r="CH10" s="5"/>
      <c r="CI10" s="5">
        <v>38.9</v>
      </c>
      <c r="CJ10" s="5">
        <v>51.8</v>
      </c>
      <c r="CK10" s="5">
        <v>1.1000000000000001</v>
      </c>
      <c r="CL10" s="5"/>
      <c r="CM10" s="5">
        <v>77.599999999999994</v>
      </c>
      <c r="CN10" s="5"/>
      <c r="CO10" s="10">
        <v>35</v>
      </c>
      <c r="CP10" s="11">
        <v>2.5</v>
      </c>
      <c r="CQ10" s="5"/>
      <c r="CR10" s="5">
        <v>72</v>
      </c>
      <c r="CS10" s="5"/>
      <c r="CT10" s="5"/>
      <c r="CU10" s="5"/>
      <c r="CV10" s="5"/>
      <c r="CW10" s="5"/>
      <c r="CX10" s="5">
        <v>51.7</v>
      </c>
      <c r="CY10" s="5"/>
      <c r="CZ10" s="5">
        <v>14.6</v>
      </c>
      <c r="DA10" s="5">
        <v>57.9</v>
      </c>
      <c r="DB10" s="5"/>
      <c r="DC10" s="5">
        <v>85.3</v>
      </c>
      <c r="DD10" s="5"/>
      <c r="DE10" s="5"/>
      <c r="DF10" s="5"/>
      <c r="DG10" s="5"/>
      <c r="DH10" s="5">
        <v>42.9</v>
      </c>
      <c r="DI10" s="5"/>
      <c r="DJ10" s="5"/>
      <c r="DK10" s="5"/>
      <c r="DL10" s="5">
        <v>34.9</v>
      </c>
      <c r="DM10" s="5"/>
      <c r="DN10" s="5"/>
      <c r="DO10" s="5"/>
      <c r="DP10" s="5">
        <v>38.5</v>
      </c>
      <c r="DQ10" s="5"/>
      <c r="DR10" s="5">
        <v>66.3</v>
      </c>
      <c r="DS10" s="5"/>
      <c r="DT10" s="5"/>
      <c r="DU10" s="5">
        <v>28.3</v>
      </c>
      <c r="DV10" s="5"/>
      <c r="DW10" s="5"/>
      <c r="DX10" s="5"/>
      <c r="DY10" s="10">
        <v>49.239999999999995</v>
      </c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10"/>
      <c r="EW10" s="5">
        <v>11.9</v>
      </c>
      <c r="EX10" s="5">
        <v>30.9</v>
      </c>
      <c r="EY10" s="5"/>
      <c r="EZ10" s="5"/>
      <c r="FA10" s="5">
        <v>38</v>
      </c>
      <c r="FB10" s="5">
        <v>68.099999999999994</v>
      </c>
      <c r="FC10" s="5"/>
      <c r="FD10" s="5">
        <v>37.224999999999994</v>
      </c>
      <c r="FE10" s="92">
        <f t="shared" si="0"/>
        <v>15</v>
      </c>
      <c r="FF10" s="6">
        <v>2001</v>
      </c>
    </row>
    <row r="11" spans="1:162" ht="14.25" customHeight="1" x14ac:dyDescent="0.2">
      <c r="A11" s="114">
        <v>2002</v>
      </c>
      <c r="B11" s="5"/>
      <c r="C11" s="5"/>
      <c r="D11" s="5">
        <v>5.4</v>
      </c>
      <c r="E11" s="5">
        <v>15.95</v>
      </c>
      <c r="F11" s="5">
        <v>5.3</v>
      </c>
      <c r="G11" s="5"/>
      <c r="H11" s="5"/>
      <c r="I11" s="5"/>
      <c r="J11" s="5"/>
      <c r="K11" s="5"/>
      <c r="L11" s="5"/>
      <c r="M11" s="5">
        <v>25.5</v>
      </c>
      <c r="N11" s="5"/>
      <c r="O11" s="5">
        <v>12.350000000000001</v>
      </c>
      <c r="P11" s="5"/>
      <c r="Q11" s="5">
        <v>62</v>
      </c>
      <c r="R11" s="5"/>
      <c r="S11" s="5">
        <v>24.3</v>
      </c>
      <c r="T11" s="5">
        <v>4.9000000000000004</v>
      </c>
      <c r="U11" s="5"/>
      <c r="V11" s="5">
        <v>10.9</v>
      </c>
      <c r="W11" s="5"/>
      <c r="X11" s="5"/>
      <c r="Y11" s="5"/>
      <c r="Z11" s="5">
        <v>12.55</v>
      </c>
      <c r="AA11" s="5">
        <v>13.3</v>
      </c>
      <c r="AB11" s="5">
        <v>16.55</v>
      </c>
      <c r="AC11" s="5">
        <v>16.600000000000001</v>
      </c>
      <c r="AD11" s="5">
        <v>14.85</v>
      </c>
      <c r="AE11" s="5"/>
      <c r="AF11" s="5">
        <v>10.649999999999999</v>
      </c>
      <c r="AG11" s="5"/>
      <c r="AH11" s="5"/>
      <c r="AI11" s="5"/>
      <c r="AJ11" s="5"/>
      <c r="AK11" s="5"/>
      <c r="AL11" s="5"/>
      <c r="AM11" s="5"/>
      <c r="AN11" s="5"/>
      <c r="AO11" s="5">
        <v>16.600000000000001</v>
      </c>
      <c r="AP11" s="5"/>
      <c r="AQ11" s="5">
        <v>16.8</v>
      </c>
      <c r="AR11" s="5"/>
      <c r="AS11" s="5">
        <v>21</v>
      </c>
      <c r="AT11" s="5"/>
      <c r="AU11" s="5"/>
      <c r="AV11" s="5">
        <v>9.6499999999999986</v>
      </c>
      <c r="AW11" s="5">
        <v>13.45</v>
      </c>
      <c r="AX11" s="5">
        <v>23.9</v>
      </c>
      <c r="AY11" s="5"/>
      <c r="AZ11" s="5">
        <v>13.4</v>
      </c>
      <c r="BA11" s="5"/>
      <c r="BB11" s="5"/>
      <c r="BC11" s="5"/>
      <c r="BD11" s="5"/>
      <c r="BE11" s="5">
        <v>18.149999999999999</v>
      </c>
      <c r="BF11" s="5"/>
      <c r="BG11" s="5"/>
      <c r="BH11" s="5">
        <v>68.599999999999994</v>
      </c>
      <c r="BI11" s="5"/>
      <c r="BJ11" s="10">
        <v>18.860416666666666</v>
      </c>
      <c r="BK11" s="5">
        <v>16.149999999999999</v>
      </c>
      <c r="BL11" s="5"/>
      <c r="BM11" s="5"/>
      <c r="BN11" s="5">
        <v>42.099999999999994</v>
      </c>
      <c r="BO11" s="5"/>
      <c r="BP11" s="5"/>
      <c r="BQ11" s="5">
        <v>54.45</v>
      </c>
      <c r="BR11" s="5">
        <v>41.4</v>
      </c>
      <c r="BS11" s="5"/>
      <c r="BT11" s="5">
        <v>66.400000000000006</v>
      </c>
      <c r="BU11" s="5"/>
      <c r="BV11" s="5">
        <v>99.65</v>
      </c>
      <c r="BW11" s="5"/>
      <c r="BX11" s="5"/>
      <c r="BY11" s="5"/>
      <c r="BZ11" s="10">
        <v>53.358333333333327</v>
      </c>
      <c r="CA11" s="5"/>
      <c r="CB11" s="5"/>
      <c r="CC11" s="5">
        <v>7.58</v>
      </c>
      <c r="CD11" s="5">
        <v>37.650000000000006</v>
      </c>
      <c r="CE11" s="5"/>
      <c r="CF11" s="5"/>
      <c r="CG11" s="5"/>
      <c r="CH11" s="5"/>
      <c r="CI11" s="5">
        <v>40.35</v>
      </c>
      <c r="CJ11" s="5">
        <v>62.25</v>
      </c>
      <c r="CK11" s="5">
        <v>1.7650000000000001</v>
      </c>
      <c r="CL11" s="5"/>
      <c r="CM11" s="5">
        <v>131</v>
      </c>
      <c r="CN11" s="5"/>
      <c r="CO11" s="10">
        <v>46.76583333333334</v>
      </c>
      <c r="CP11" s="11">
        <v>1.76</v>
      </c>
      <c r="CQ11" s="5"/>
      <c r="CR11" s="5">
        <v>57.55</v>
      </c>
      <c r="CS11" s="5"/>
      <c r="CT11" s="5"/>
      <c r="CU11" s="5"/>
      <c r="CV11" s="5"/>
      <c r="CW11" s="5"/>
      <c r="CX11" s="5">
        <v>45.6</v>
      </c>
      <c r="CY11" s="5"/>
      <c r="CZ11" s="5">
        <v>12.649999999999999</v>
      </c>
      <c r="DA11" s="5">
        <v>57.6</v>
      </c>
      <c r="DB11" s="5"/>
      <c r="DC11" s="5">
        <v>81.949999999999989</v>
      </c>
      <c r="DD11" s="5"/>
      <c r="DE11" s="5"/>
      <c r="DF11" s="5"/>
      <c r="DG11" s="5"/>
      <c r="DH11" s="5">
        <v>29</v>
      </c>
      <c r="DI11" s="5"/>
      <c r="DJ11" s="5"/>
      <c r="DK11" s="5"/>
      <c r="DL11" s="5">
        <v>30.35</v>
      </c>
      <c r="DM11" s="5"/>
      <c r="DN11" s="5"/>
      <c r="DO11" s="5"/>
      <c r="DP11" s="5">
        <v>36.049999999999997</v>
      </c>
      <c r="DQ11" s="5"/>
      <c r="DR11" s="5">
        <v>57.55</v>
      </c>
      <c r="DS11" s="5"/>
      <c r="DT11" s="5"/>
      <c r="DU11" s="5">
        <v>27.65</v>
      </c>
      <c r="DV11" s="5"/>
      <c r="DW11" s="5"/>
      <c r="DX11" s="5"/>
      <c r="DY11" s="10">
        <v>43.595000000000006</v>
      </c>
      <c r="DZ11" s="5">
        <v>3.8849999999999998</v>
      </c>
      <c r="EA11" s="5"/>
      <c r="EB11" s="5">
        <v>47.95</v>
      </c>
      <c r="EC11" s="5"/>
      <c r="ED11" s="5"/>
      <c r="EE11" s="5"/>
      <c r="EF11" s="5"/>
      <c r="EG11" s="5"/>
      <c r="EH11" s="5">
        <v>105.85</v>
      </c>
      <c r="EI11" s="5">
        <v>34.700000000000003</v>
      </c>
      <c r="EJ11" s="5"/>
      <c r="EK11" s="5"/>
      <c r="EL11" s="5"/>
      <c r="EM11" s="5"/>
      <c r="EN11" s="5">
        <v>38.200000000000003</v>
      </c>
      <c r="EO11" s="5"/>
      <c r="EP11" s="5">
        <v>2.84</v>
      </c>
      <c r="EQ11" s="5">
        <v>5.34</v>
      </c>
      <c r="ER11" s="5">
        <v>30.450000000000003</v>
      </c>
      <c r="ES11" s="5"/>
      <c r="ET11" s="5"/>
      <c r="EU11" s="5"/>
      <c r="EV11" s="10">
        <v>33.651874999999997</v>
      </c>
      <c r="EW11" s="5">
        <v>18.399999999999999</v>
      </c>
      <c r="EX11" s="5">
        <v>25.45</v>
      </c>
      <c r="EY11" s="5"/>
      <c r="EZ11" s="5"/>
      <c r="FA11" s="5">
        <v>33.700000000000003</v>
      </c>
      <c r="FB11" s="5">
        <v>68.650000000000006</v>
      </c>
      <c r="FC11" s="5"/>
      <c r="FD11" s="5">
        <v>36.549999999999997</v>
      </c>
      <c r="FE11" s="92">
        <f t="shared" si="0"/>
        <v>14</v>
      </c>
      <c r="FF11" s="6">
        <v>2002</v>
      </c>
    </row>
    <row r="12" spans="1:162" ht="14.25" customHeight="1" x14ac:dyDescent="0.2">
      <c r="A12" s="114">
        <v>2003</v>
      </c>
      <c r="B12" s="5"/>
      <c r="C12" s="5"/>
      <c r="D12" s="5">
        <v>6.0333333333333341</v>
      </c>
      <c r="E12" s="5">
        <v>11.3</v>
      </c>
      <c r="F12" s="5"/>
      <c r="G12" s="5"/>
      <c r="H12" s="5"/>
      <c r="I12" s="5"/>
      <c r="J12" s="5"/>
      <c r="K12" s="5"/>
      <c r="L12" s="5">
        <v>36</v>
      </c>
      <c r="M12" s="5">
        <v>28.35</v>
      </c>
      <c r="N12" s="5"/>
      <c r="O12" s="5">
        <v>9.5</v>
      </c>
      <c r="P12" s="5"/>
      <c r="Q12" s="5">
        <v>59.8</v>
      </c>
      <c r="R12" s="5">
        <v>11.866666666666667</v>
      </c>
      <c r="S12" s="5">
        <v>22.3</v>
      </c>
      <c r="T12" s="5">
        <v>4.6500000000000004</v>
      </c>
      <c r="U12" s="5"/>
      <c r="V12" s="5">
        <v>9.4333333333333318</v>
      </c>
      <c r="W12" s="5"/>
      <c r="X12" s="5"/>
      <c r="Y12" s="5"/>
      <c r="Z12" s="5">
        <v>10.066666666666666</v>
      </c>
      <c r="AA12" s="5">
        <v>13.799999999999999</v>
      </c>
      <c r="AB12" s="5">
        <v>13.5</v>
      </c>
      <c r="AC12" s="5">
        <v>15.25</v>
      </c>
      <c r="AD12" s="5">
        <v>11.3</v>
      </c>
      <c r="AE12" s="5"/>
      <c r="AF12" s="5">
        <v>6.8500000000000005</v>
      </c>
      <c r="AG12" s="5"/>
      <c r="AH12" s="5"/>
      <c r="AI12" s="5"/>
      <c r="AJ12" s="5"/>
      <c r="AK12" s="5"/>
      <c r="AL12" s="5"/>
      <c r="AM12" s="5"/>
      <c r="AN12" s="5"/>
      <c r="AO12" s="5">
        <v>14.524999999999999</v>
      </c>
      <c r="AP12" s="5"/>
      <c r="AQ12" s="5">
        <v>10.725</v>
      </c>
      <c r="AR12" s="5"/>
      <c r="AS12" s="5">
        <v>43.8</v>
      </c>
      <c r="AT12" s="5"/>
      <c r="AU12" s="5"/>
      <c r="AV12" s="5">
        <v>7.4</v>
      </c>
      <c r="AW12" s="5">
        <v>9.3000000000000007</v>
      </c>
      <c r="AX12" s="5"/>
      <c r="AY12" s="5"/>
      <c r="AZ12" s="5">
        <v>15.9</v>
      </c>
      <c r="BA12" s="5"/>
      <c r="BB12" s="5"/>
      <c r="BC12" s="5"/>
      <c r="BD12" s="5"/>
      <c r="BE12" s="5">
        <v>10.850000000000001</v>
      </c>
      <c r="BF12" s="5"/>
      <c r="BG12" s="5"/>
      <c r="BH12" s="5">
        <v>71.924999999999997</v>
      </c>
      <c r="BI12" s="5"/>
      <c r="BJ12" s="10">
        <v>18.934375000000003</v>
      </c>
      <c r="BK12" s="5">
        <v>23.6</v>
      </c>
      <c r="BL12" s="5"/>
      <c r="BM12" s="5"/>
      <c r="BN12" s="5">
        <v>44.724999999999994</v>
      </c>
      <c r="BO12" s="5"/>
      <c r="BP12" s="5"/>
      <c r="BQ12" s="5">
        <v>49.8</v>
      </c>
      <c r="BR12" s="5">
        <v>15.375</v>
      </c>
      <c r="BS12" s="5"/>
      <c r="BT12" s="5">
        <v>63.1</v>
      </c>
      <c r="BU12" s="5"/>
      <c r="BV12" s="5">
        <v>95.224999999999994</v>
      </c>
      <c r="BW12" s="5"/>
      <c r="BX12" s="5"/>
      <c r="BY12" s="5"/>
      <c r="BZ12" s="10">
        <v>48.637499999999996</v>
      </c>
      <c r="CA12" s="5"/>
      <c r="CB12" s="5"/>
      <c r="CC12" s="5">
        <v>4.0250000000000004</v>
      </c>
      <c r="CD12" s="5">
        <v>36.450000000000003</v>
      </c>
      <c r="CE12" s="5"/>
      <c r="CF12" s="5"/>
      <c r="CG12" s="5"/>
      <c r="CH12" s="5"/>
      <c r="CI12" s="5">
        <v>32.65</v>
      </c>
      <c r="CJ12" s="5">
        <v>34.150000000000006</v>
      </c>
      <c r="CK12" s="5">
        <v>0.1</v>
      </c>
      <c r="CL12" s="5"/>
      <c r="CM12" s="5">
        <v>53.95</v>
      </c>
      <c r="CN12" s="5"/>
      <c r="CO12" s="10">
        <v>26.887499999999999</v>
      </c>
      <c r="CP12" s="11">
        <v>1.8424999999999998</v>
      </c>
      <c r="CQ12" s="5"/>
      <c r="CR12" s="5">
        <v>67.525000000000006</v>
      </c>
      <c r="CS12" s="5"/>
      <c r="CT12" s="5"/>
      <c r="CU12" s="5"/>
      <c r="CV12" s="5"/>
      <c r="CW12" s="5"/>
      <c r="CX12" s="5">
        <v>52.066666666666663</v>
      </c>
      <c r="CY12" s="5"/>
      <c r="CZ12" s="5">
        <v>10.625</v>
      </c>
      <c r="DA12" s="5">
        <v>62.1</v>
      </c>
      <c r="DB12" s="5"/>
      <c r="DC12" s="5">
        <v>79.7</v>
      </c>
      <c r="DD12" s="5"/>
      <c r="DE12" s="5"/>
      <c r="DF12" s="5"/>
      <c r="DG12" s="5"/>
      <c r="DH12" s="5">
        <v>31.574999999999999</v>
      </c>
      <c r="DI12" s="5"/>
      <c r="DJ12" s="5"/>
      <c r="DK12" s="5"/>
      <c r="DL12" s="5">
        <v>30.1</v>
      </c>
      <c r="DM12" s="5"/>
      <c r="DN12" s="5"/>
      <c r="DO12" s="5"/>
      <c r="DP12" s="5">
        <v>48.7</v>
      </c>
      <c r="DQ12" s="5"/>
      <c r="DR12" s="5">
        <v>64.525000000000006</v>
      </c>
      <c r="DS12" s="5">
        <v>1.3</v>
      </c>
      <c r="DT12" s="5"/>
      <c r="DU12" s="5">
        <v>24.15</v>
      </c>
      <c r="DV12" s="5"/>
      <c r="DW12" s="5"/>
      <c r="DX12" s="5"/>
      <c r="DY12" s="10">
        <v>42.942424242424238</v>
      </c>
      <c r="DZ12" s="5">
        <v>5.2</v>
      </c>
      <c r="EA12" s="5"/>
      <c r="EB12" s="5">
        <v>62</v>
      </c>
      <c r="EC12" s="5"/>
      <c r="ED12" s="5"/>
      <c r="EE12" s="5"/>
      <c r="EF12" s="5"/>
      <c r="EG12" s="5"/>
      <c r="EH12" s="5">
        <v>95.2</v>
      </c>
      <c r="EI12" s="5">
        <v>39.299999999999997</v>
      </c>
      <c r="EJ12" s="5"/>
      <c r="EK12" s="5"/>
      <c r="EL12" s="5"/>
      <c r="EM12" s="5"/>
      <c r="EN12" s="5">
        <v>43.075000000000003</v>
      </c>
      <c r="EO12" s="5"/>
      <c r="EP12" s="5">
        <v>5.95</v>
      </c>
      <c r="EQ12" s="5">
        <v>5.4249999999999998</v>
      </c>
      <c r="ER12" s="5">
        <v>54.024999999999991</v>
      </c>
      <c r="ES12" s="5"/>
      <c r="ET12" s="5"/>
      <c r="EU12" s="5"/>
      <c r="EV12" s="10">
        <v>38.771874999999994</v>
      </c>
      <c r="EW12" s="5">
        <v>13.7</v>
      </c>
      <c r="EX12" s="5">
        <v>23.450000000000003</v>
      </c>
      <c r="EY12" s="5"/>
      <c r="EZ12" s="5"/>
      <c r="FA12" s="5"/>
      <c r="FB12" s="5">
        <v>70.8</v>
      </c>
      <c r="FC12" s="5"/>
      <c r="FD12" s="5">
        <v>35.983333333333334</v>
      </c>
      <c r="FE12" s="92">
        <f t="shared" si="0"/>
        <v>14</v>
      </c>
      <c r="FF12" s="6">
        <v>2003</v>
      </c>
    </row>
    <row r="13" spans="1:162" ht="14.25" customHeight="1" x14ac:dyDescent="0.2">
      <c r="A13" s="114">
        <v>2004</v>
      </c>
      <c r="B13" s="5"/>
      <c r="C13" s="5"/>
      <c r="D13" s="5">
        <v>4.05</v>
      </c>
      <c r="E13" s="5">
        <v>18.5</v>
      </c>
      <c r="F13" s="5">
        <v>7.75</v>
      </c>
      <c r="G13" s="5"/>
      <c r="H13" s="5">
        <v>38.833333333333336</v>
      </c>
      <c r="I13" s="5"/>
      <c r="J13" s="5"/>
      <c r="K13" s="5"/>
      <c r="L13" s="5"/>
      <c r="M13" s="5">
        <v>25.7</v>
      </c>
      <c r="N13" s="5"/>
      <c r="O13" s="5">
        <v>11.3</v>
      </c>
      <c r="P13" s="5"/>
      <c r="Q13" s="5">
        <v>59.066666666666663</v>
      </c>
      <c r="R13" s="5">
        <v>17.575000000000003</v>
      </c>
      <c r="S13" s="5">
        <v>22.05</v>
      </c>
      <c r="T13" s="5">
        <v>6.3666666666666671</v>
      </c>
      <c r="U13" s="5"/>
      <c r="V13" s="5">
        <v>10.825000000000001</v>
      </c>
      <c r="W13" s="5"/>
      <c r="X13" s="5"/>
      <c r="Y13" s="5"/>
      <c r="Z13" s="5">
        <v>12.375</v>
      </c>
      <c r="AA13" s="5">
        <v>10.524999999999999</v>
      </c>
      <c r="AB13" s="5">
        <v>16.5</v>
      </c>
      <c r="AC13" s="5">
        <v>17.5</v>
      </c>
      <c r="AD13" s="5">
        <v>13.3</v>
      </c>
      <c r="AE13" s="5"/>
      <c r="AF13" s="5">
        <v>17.05</v>
      </c>
      <c r="AG13" s="5"/>
      <c r="AH13" s="5"/>
      <c r="AI13" s="5"/>
      <c r="AJ13" s="5"/>
      <c r="AK13" s="5"/>
      <c r="AL13" s="5"/>
      <c r="AM13" s="5"/>
      <c r="AN13" s="5"/>
      <c r="AO13" s="5">
        <v>14.933333333333332</v>
      </c>
      <c r="AP13" s="5"/>
      <c r="AQ13" s="5">
        <v>19.466666666666665</v>
      </c>
      <c r="AR13" s="5"/>
      <c r="AS13" s="5">
        <v>24.35</v>
      </c>
      <c r="AT13" s="5"/>
      <c r="AU13" s="5"/>
      <c r="AV13" s="5">
        <v>8</v>
      </c>
      <c r="AW13" s="5">
        <v>13.15</v>
      </c>
      <c r="AX13" s="5">
        <v>37.849999999999994</v>
      </c>
      <c r="AY13" s="5"/>
      <c r="AZ13" s="5">
        <v>17.075000000000003</v>
      </c>
      <c r="BA13" s="5"/>
      <c r="BB13" s="5"/>
      <c r="BC13" s="5"/>
      <c r="BD13" s="5"/>
      <c r="BE13" s="5">
        <v>19.95</v>
      </c>
      <c r="BF13" s="5"/>
      <c r="BG13" s="5"/>
      <c r="BH13" s="5">
        <v>70.833333333333329</v>
      </c>
      <c r="BI13" s="5"/>
      <c r="BJ13" s="10">
        <v>20.572115384615383</v>
      </c>
      <c r="BK13" s="5">
        <v>21.266666666666666</v>
      </c>
      <c r="BL13" s="5">
        <v>31.900000000000002</v>
      </c>
      <c r="BM13" s="5">
        <v>85.86666666666666</v>
      </c>
      <c r="BN13" s="5">
        <v>60.533333333333331</v>
      </c>
      <c r="BO13" s="5"/>
      <c r="BP13" s="5">
        <v>78.233333333333334</v>
      </c>
      <c r="BQ13" s="5">
        <v>69.233333333333334</v>
      </c>
      <c r="BR13" s="5">
        <v>43.699999999999996</v>
      </c>
      <c r="BS13" s="5"/>
      <c r="BT13" s="5">
        <v>67.866666666666674</v>
      </c>
      <c r="BU13" s="5"/>
      <c r="BV13" s="5">
        <v>125.46666666666668</v>
      </c>
      <c r="BW13" s="5">
        <v>41.766666666666673</v>
      </c>
      <c r="BX13" s="5"/>
      <c r="BY13" s="5"/>
      <c r="BZ13" s="10">
        <v>62.583333333333336</v>
      </c>
      <c r="CA13" s="5"/>
      <c r="CB13" s="5"/>
      <c r="CC13" s="5">
        <v>7.74</v>
      </c>
      <c r="CD13" s="5">
        <v>8.120000000000001</v>
      </c>
      <c r="CE13" s="5"/>
      <c r="CF13" s="5"/>
      <c r="CG13" s="5"/>
      <c r="CH13" s="5"/>
      <c r="CI13" s="5">
        <v>44.85</v>
      </c>
      <c r="CJ13" s="5">
        <v>38</v>
      </c>
      <c r="CK13" s="5">
        <v>3.1900000000000004</v>
      </c>
      <c r="CL13" s="5"/>
      <c r="CM13" s="5">
        <v>64.3</v>
      </c>
      <c r="CN13" s="5"/>
      <c r="CO13" s="10">
        <v>27.7</v>
      </c>
      <c r="CP13" s="11">
        <v>2.1724999999999999</v>
      </c>
      <c r="CQ13" s="5"/>
      <c r="CR13" s="5">
        <v>75.266666666666666</v>
      </c>
      <c r="CS13" s="5"/>
      <c r="CT13" s="5"/>
      <c r="CU13" s="5">
        <v>18.466666666666665</v>
      </c>
      <c r="CV13" s="5"/>
      <c r="CW13" s="5"/>
      <c r="CX13" s="5">
        <v>64.966666666666669</v>
      </c>
      <c r="CY13" s="5"/>
      <c r="CZ13" s="5">
        <v>13.266666666666666</v>
      </c>
      <c r="DA13" s="5">
        <v>59.633333333333333</v>
      </c>
      <c r="DB13" s="5"/>
      <c r="DC13" s="5">
        <v>87.09999999999998</v>
      </c>
      <c r="DD13" s="5"/>
      <c r="DE13" s="5"/>
      <c r="DF13" s="5"/>
      <c r="DG13" s="5"/>
      <c r="DH13" s="5">
        <v>25.833333333333332</v>
      </c>
      <c r="DI13" s="5"/>
      <c r="DJ13" s="5"/>
      <c r="DK13" s="5"/>
      <c r="DL13" s="5">
        <v>32.466666666666669</v>
      </c>
      <c r="DM13" s="5">
        <v>51.633333333333333</v>
      </c>
      <c r="DN13" s="5"/>
      <c r="DO13" s="5"/>
      <c r="DP13" s="5">
        <v>38.549999999999997</v>
      </c>
      <c r="DQ13" s="5"/>
      <c r="DR13" s="5">
        <v>75.266666666666666</v>
      </c>
      <c r="DS13" s="5">
        <v>0</v>
      </c>
      <c r="DT13" s="5"/>
      <c r="DU13" s="5">
        <v>26.15</v>
      </c>
      <c r="DV13" s="5"/>
      <c r="DW13" s="5"/>
      <c r="DX13" s="5">
        <v>121.06666666666666</v>
      </c>
      <c r="DY13" s="10">
        <v>49.261904761904752</v>
      </c>
      <c r="DZ13" s="5">
        <v>4.5666666666666664</v>
      </c>
      <c r="EA13" s="5"/>
      <c r="EB13" s="5">
        <v>75.75</v>
      </c>
      <c r="EC13" s="5"/>
      <c r="ED13" s="5">
        <v>1.0333333333333334</v>
      </c>
      <c r="EE13" s="5"/>
      <c r="EF13" s="5"/>
      <c r="EG13" s="5"/>
      <c r="EH13" s="5">
        <v>94.466666666666654</v>
      </c>
      <c r="EI13" s="5">
        <v>60.666666666666664</v>
      </c>
      <c r="EJ13" s="5"/>
      <c r="EK13" s="5"/>
      <c r="EL13" s="5"/>
      <c r="EM13" s="5">
        <v>34.75</v>
      </c>
      <c r="EN13" s="5">
        <v>45.766666666666673</v>
      </c>
      <c r="EO13" s="5"/>
      <c r="EP13" s="5">
        <v>1.35</v>
      </c>
      <c r="EQ13" s="5">
        <v>5.4666666666666659</v>
      </c>
      <c r="ER13" s="5">
        <v>38.266666666666666</v>
      </c>
      <c r="ES13" s="5"/>
      <c r="ET13" s="5"/>
      <c r="EU13" s="5"/>
      <c r="EV13" s="10">
        <v>36.208333333333329</v>
      </c>
      <c r="EW13" s="5">
        <v>15.05</v>
      </c>
      <c r="EX13" s="5">
        <v>25.9</v>
      </c>
      <c r="EY13" s="5"/>
      <c r="EZ13" s="5"/>
      <c r="FA13" s="5">
        <v>33</v>
      </c>
      <c r="FB13" s="5">
        <v>52.25</v>
      </c>
      <c r="FC13" s="5"/>
      <c r="FD13" s="5">
        <v>31.55</v>
      </c>
      <c r="FE13" s="92">
        <f t="shared" si="0"/>
        <v>21</v>
      </c>
      <c r="FF13" s="6">
        <v>2004</v>
      </c>
    </row>
    <row r="14" spans="1:162" ht="14.25" customHeight="1" x14ac:dyDescent="0.2">
      <c r="A14" s="114">
        <v>2005</v>
      </c>
      <c r="B14" s="5"/>
      <c r="C14" s="5"/>
      <c r="D14" s="5">
        <v>4.8666666666666663</v>
      </c>
      <c r="E14" s="5">
        <v>18.5</v>
      </c>
      <c r="F14" s="5">
        <v>8.4</v>
      </c>
      <c r="G14" s="5"/>
      <c r="H14" s="5">
        <v>45.766666666666673</v>
      </c>
      <c r="I14" s="5"/>
      <c r="J14" s="5"/>
      <c r="K14" s="5"/>
      <c r="L14" s="5"/>
      <c r="M14" s="5">
        <v>27.5</v>
      </c>
      <c r="N14" s="5"/>
      <c r="O14" s="5">
        <v>10.15</v>
      </c>
      <c r="P14" s="5"/>
      <c r="Q14" s="5">
        <v>67.8</v>
      </c>
      <c r="R14" s="5">
        <v>18.266666666666666</v>
      </c>
      <c r="S14" s="5">
        <v>25.400000000000002</v>
      </c>
      <c r="T14" s="5">
        <v>7.5500000000000007</v>
      </c>
      <c r="U14" s="5"/>
      <c r="V14" s="5">
        <v>26.2</v>
      </c>
      <c r="W14" s="5"/>
      <c r="X14" s="5"/>
      <c r="Y14" s="5"/>
      <c r="Z14" s="5">
        <v>12.833333333333334</v>
      </c>
      <c r="AA14" s="5">
        <v>11.966666666666667</v>
      </c>
      <c r="AB14" s="5">
        <v>16.5</v>
      </c>
      <c r="AC14" s="5">
        <v>21</v>
      </c>
      <c r="AD14" s="5">
        <v>19</v>
      </c>
      <c r="AE14" s="5"/>
      <c r="AF14" s="5">
        <v>9</v>
      </c>
      <c r="AG14" s="5"/>
      <c r="AH14" s="5">
        <v>32</v>
      </c>
      <c r="AI14" s="5">
        <v>38</v>
      </c>
      <c r="AJ14" s="5"/>
      <c r="AK14" s="5"/>
      <c r="AL14" s="5"/>
      <c r="AM14" s="5"/>
      <c r="AN14" s="5"/>
      <c r="AO14" s="5">
        <v>14.200000000000001</v>
      </c>
      <c r="AP14" s="5"/>
      <c r="AQ14" s="5">
        <v>19.5</v>
      </c>
      <c r="AR14" s="5"/>
      <c r="AS14" s="5">
        <v>25</v>
      </c>
      <c r="AT14" s="5"/>
      <c r="AU14" s="5"/>
      <c r="AV14" s="5">
        <v>8.85</v>
      </c>
      <c r="AW14" s="5">
        <v>18</v>
      </c>
      <c r="AX14" s="5">
        <v>21</v>
      </c>
      <c r="AY14" s="5"/>
      <c r="AZ14" s="5">
        <v>19.7</v>
      </c>
      <c r="BA14" s="5"/>
      <c r="BB14" s="5"/>
      <c r="BC14" s="5"/>
      <c r="BD14" s="5"/>
      <c r="BE14" s="5">
        <v>27</v>
      </c>
      <c r="BF14" s="5"/>
      <c r="BG14" s="5"/>
      <c r="BH14" s="5">
        <v>78.433333333333337</v>
      </c>
      <c r="BI14" s="5"/>
      <c r="BJ14" s="10">
        <v>23.299404761904764</v>
      </c>
      <c r="BK14" s="5">
        <v>18.133333333333333</v>
      </c>
      <c r="BL14" s="5">
        <v>25.533333333333331</v>
      </c>
      <c r="BM14" s="5">
        <v>64.8</v>
      </c>
      <c r="BN14" s="5">
        <v>66.466666666666669</v>
      </c>
      <c r="BO14" s="5"/>
      <c r="BP14" s="5">
        <v>78.36666666666666</v>
      </c>
      <c r="BQ14" s="5">
        <v>66.266666666666666</v>
      </c>
      <c r="BR14" s="5">
        <v>26.966666666666669</v>
      </c>
      <c r="BS14" s="5"/>
      <c r="BT14" s="5">
        <v>68.5</v>
      </c>
      <c r="BU14" s="5"/>
      <c r="BV14" s="5">
        <v>95.466666666666654</v>
      </c>
      <c r="BW14" s="5">
        <v>40.06666666666667</v>
      </c>
      <c r="BX14" s="5"/>
      <c r="BY14" s="5"/>
      <c r="BZ14" s="10">
        <v>55.056666666666658</v>
      </c>
      <c r="CA14" s="5"/>
      <c r="CB14" s="5"/>
      <c r="CC14" s="5">
        <v>8.254999999999999</v>
      </c>
      <c r="CD14" s="5">
        <v>38.000000000000007</v>
      </c>
      <c r="CE14" s="5"/>
      <c r="CF14" s="5"/>
      <c r="CG14" s="5"/>
      <c r="CH14" s="5"/>
      <c r="CI14" s="5">
        <v>35.799999999999997</v>
      </c>
      <c r="CJ14" s="5">
        <v>29.65</v>
      </c>
      <c r="CK14" s="5">
        <v>2.2149999999999999</v>
      </c>
      <c r="CL14" s="5"/>
      <c r="CM14" s="5">
        <v>35.4</v>
      </c>
      <c r="CN14" s="5"/>
      <c r="CO14" s="10">
        <v>24.88666666666667</v>
      </c>
      <c r="CP14" s="11">
        <v>1.8499999999999999</v>
      </c>
      <c r="CQ14" s="5"/>
      <c r="CR14" s="5">
        <v>94.366666666666674</v>
      </c>
      <c r="CS14" s="5"/>
      <c r="CT14" s="5"/>
      <c r="CU14" s="5">
        <v>23.666666666666668</v>
      </c>
      <c r="CV14" s="5"/>
      <c r="CW14" s="5"/>
      <c r="CX14" s="5">
        <v>56</v>
      </c>
      <c r="CY14" s="5"/>
      <c r="CZ14" s="5">
        <v>13.333333333333334</v>
      </c>
      <c r="DA14" s="5">
        <v>59.199999999999996</v>
      </c>
      <c r="DB14" s="5"/>
      <c r="DC14" s="5">
        <v>93</v>
      </c>
      <c r="DD14" s="5"/>
      <c r="DE14" s="5">
        <v>2.4500000000000002</v>
      </c>
      <c r="DF14" s="5"/>
      <c r="DG14" s="5"/>
      <c r="DH14" s="5">
        <v>39.56666666666667</v>
      </c>
      <c r="DI14" s="5"/>
      <c r="DJ14" s="5"/>
      <c r="DK14" s="5"/>
      <c r="DL14" s="5">
        <v>36</v>
      </c>
      <c r="DM14" s="5">
        <v>53.033333333333331</v>
      </c>
      <c r="DN14" s="5"/>
      <c r="DO14" s="5"/>
      <c r="DP14" s="5">
        <v>43</v>
      </c>
      <c r="DQ14" s="5"/>
      <c r="DR14" s="5">
        <v>91.533333333333346</v>
      </c>
      <c r="DS14" s="5">
        <v>0</v>
      </c>
      <c r="DT14" s="5"/>
      <c r="DU14" s="5">
        <v>34.5</v>
      </c>
      <c r="DV14" s="5"/>
      <c r="DW14" s="5"/>
      <c r="DX14" s="5">
        <v>121.33333333333333</v>
      </c>
      <c r="DY14" s="10">
        <v>50.732222222222227</v>
      </c>
      <c r="DZ14" s="5">
        <v>2.9666666666666668</v>
      </c>
      <c r="EA14" s="5"/>
      <c r="EB14" s="5">
        <v>91</v>
      </c>
      <c r="EC14" s="5"/>
      <c r="ED14" s="5">
        <v>1.75</v>
      </c>
      <c r="EE14" s="5"/>
      <c r="EF14" s="5"/>
      <c r="EG14" s="5"/>
      <c r="EH14" s="5">
        <v>100</v>
      </c>
      <c r="EI14" s="5">
        <v>50.433333333333337</v>
      </c>
      <c r="EJ14" s="5"/>
      <c r="EK14" s="5"/>
      <c r="EL14" s="5"/>
      <c r="EM14" s="5">
        <v>41</v>
      </c>
      <c r="EN14" s="5">
        <v>50.366666666666667</v>
      </c>
      <c r="EO14" s="5"/>
      <c r="EP14" s="5">
        <v>3.1</v>
      </c>
      <c r="EQ14" s="5">
        <v>5.4666666666666659</v>
      </c>
      <c r="ER14" s="5">
        <v>51.666666666666664</v>
      </c>
      <c r="ES14" s="5"/>
      <c r="ET14" s="5"/>
      <c r="EU14" s="5"/>
      <c r="EV14" s="10">
        <v>39.774999999999999</v>
      </c>
      <c r="EW14" s="5">
        <v>15</v>
      </c>
      <c r="EX14" s="5">
        <v>23.5</v>
      </c>
      <c r="EY14" s="5"/>
      <c r="EZ14" s="5"/>
      <c r="FA14" s="5">
        <v>39</v>
      </c>
      <c r="FB14" s="5">
        <v>60</v>
      </c>
      <c r="FC14" s="5"/>
      <c r="FD14" s="5">
        <v>34.375</v>
      </c>
      <c r="FE14" s="92">
        <f t="shared" si="0"/>
        <v>23</v>
      </c>
      <c r="FF14" s="6">
        <v>2005</v>
      </c>
    </row>
    <row r="15" spans="1:162" ht="14.25" customHeight="1" x14ac:dyDescent="0.2">
      <c r="A15" s="114">
        <v>2006</v>
      </c>
      <c r="B15" s="5"/>
      <c r="C15" s="5"/>
      <c r="D15" s="5">
        <v>5.0999999999999996</v>
      </c>
      <c r="E15" s="5">
        <v>15.5</v>
      </c>
      <c r="F15" s="5">
        <v>8.1999999999999993</v>
      </c>
      <c r="G15" s="5"/>
      <c r="H15" s="5">
        <v>46.25</v>
      </c>
      <c r="I15" s="5"/>
      <c r="J15" s="5"/>
      <c r="K15" s="5"/>
      <c r="L15" s="5"/>
      <c r="M15" s="5">
        <v>25.5</v>
      </c>
      <c r="N15" s="5"/>
      <c r="O15" s="5">
        <v>10.6</v>
      </c>
      <c r="P15" s="5"/>
      <c r="Q15" s="5">
        <v>66.25</v>
      </c>
      <c r="R15" s="5">
        <v>18.100000000000001</v>
      </c>
      <c r="S15" s="5">
        <v>23.574999999999999</v>
      </c>
      <c r="T15" s="5">
        <v>6.65</v>
      </c>
      <c r="U15" s="5"/>
      <c r="V15" s="5">
        <v>21.75</v>
      </c>
      <c r="W15" s="5"/>
      <c r="X15" s="5"/>
      <c r="Y15" s="5"/>
      <c r="Z15" s="5">
        <v>11.6</v>
      </c>
      <c r="AA15" s="5">
        <v>12.95</v>
      </c>
      <c r="AB15" s="5">
        <v>14.95</v>
      </c>
      <c r="AC15" s="5">
        <v>21</v>
      </c>
      <c r="AD15" s="5">
        <v>17.5</v>
      </c>
      <c r="AE15" s="5"/>
      <c r="AF15" s="5">
        <v>16.5</v>
      </c>
      <c r="AG15" s="5"/>
      <c r="AH15" s="5">
        <v>28.024999999999999</v>
      </c>
      <c r="AI15" s="5">
        <v>33.450000000000003</v>
      </c>
      <c r="AJ15" s="5"/>
      <c r="AK15" s="5"/>
      <c r="AL15" s="5"/>
      <c r="AM15" s="5"/>
      <c r="AN15" s="5"/>
      <c r="AO15" s="5">
        <v>14.5</v>
      </c>
      <c r="AP15" s="5"/>
      <c r="AQ15" s="5">
        <v>18.25</v>
      </c>
      <c r="AR15" s="5"/>
      <c r="AS15" s="5">
        <v>25.5</v>
      </c>
      <c r="AT15" s="5"/>
      <c r="AU15" s="5"/>
      <c r="AV15" s="5">
        <v>7.4</v>
      </c>
      <c r="AW15" s="5">
        <v>16.899999999999999</v>
      </c>
      <c r="AX15" s="5">
        <v>20.5</v>
      </c>
      <c r="AY15" s="5"/>
      <c r="AZ15" s="5">
        <v>18.975000000000001</v>
      </c>
      <c r="BA15" s="5"/>
      <c r="BB15" s="5"/>
      <c r="BC15" s="5"/>
      <c r="BD15" s="5"/>
      <c r="BE15" s="5">
        <v>25.5</v>
      </c>
      <c r="BF15" s="5"/>
      <c r="BG15" s="5"/>
      <c r="BH15" s="5">
        <v>77.75</v>
      </c>
      <c r="BI15" s="5"/>
      <c r="BJ15" s="10">
        <v>22.454464285714284</v>
      </c>
      <c r="BK15" s="5">
        <v>13.75</v>
      </c>
      <c r="BL15" s="5">
        <v>19.75</v>
      </c>
      <c r="BM15" s="5">
        <v>46.5</v>
      </c>
      <c r="BN15" s="5">
        <v>53.25</v>
      </c>
      <c r="BO15" s="5"/>
      <c r="BP15" s="5">
        <v>63</v>
      </c>
      <c r="BQ15" s="5">
        <v>58.75</v>
      </c>
      <c r="BR15" s="5">
        <v>19.100000000000001</v>
      </c>
      <c r="BS15" s="5"/>
      <c r="BT15" s="5">
        <v>58.75</v>
      </c>
      <c r="BU15" s="5"/>
      <c r="BV15" s="5">
        <v>74</v>
      </c>
      <c r="BW15" s="5">
        <v>42</v>
      </c>
      <c r="BX15" s="5"/>
      <c r="BY15" s="5"/>
      <c r="BZ15" s="10">
        <v>44.885000000000005</v>
      </c>
      <c r="CA15" s="5"/>
      <c r="CB15" s="5">
        <v>50.2</v>
      </c>
      <c r="CC15" s="5">
        <v>10.58</v>
      </c>
      <c r="CD15" s="5">
        <v>50.150000000000006</v>
      </c>
      <c r="CE15" s="5"/>
      <c r="CF15" s="5"/>
      <c r="CG15" s="5"/>
      <c r="CH15" s="5"/>
      <c r="CI15" s="5">
        <v>29.299999999999997</v>
      </c>
      <c r="CJ15" s="5">
        <v>28.35</v>
      </c>
      <c r="CK15" s="5">
        <v>2.5300000000000002</v>
      </c>
      <c r="CL15" s="5"/>
      <c r="CM15" s="5">
        <v>24.8</v>
      </c>
      <c r="CN15" s="5"/>
      <c r="CO15" s="10">
        <v>27.98714285714286</v>
      </c>
      <c r="CP15" s="11">
        <v>1.9100000000000001</v>
      </c>
      <c r="CQ15" s="5"/>
      <c r="CR15" s="5">
        <v>109.5</v>
      </c>
      <c r="CS15" s="5"/>
      <c r="CT15" s="5"/>
      <c r="CU15" s="5">
        <v>29.25</v>
      </c>
      <c r="CV15" s="5"/>
      <c r="CW15" s="5"/>
      <c r="CX15" s="5">
        <v>49.75</v>
      </c>
      <c r="CY15" s="5"/>
      <c r="CZ15" s="5">
        <v>16.75</v>
      </c>
      <c r="DA15" s="5">
        <v>55.5</v>
      </c>
      <c r="DB15" s="5"/>
      <c r="DC15" s="5">
        <v>94.5</v>
      </c>
      <c r="DD15" s="5"/>
      <c r="DE15" s="5">
        <v>1.825</v>
      </c>
      <c r="DF15" s="5"/>
      <c r="DG15" s="5"/>
      <c r="DH15" s="5">
        <v>44</v>
      </c>
      <c r="DI15" s="5"/>
      <c r="DJ15" s="5"/>
      <c r="DK15" s="5"/>
      <c r="DL15" s="5">
        <v>46.5</v>
      </c>
      <c r="DM15" s="5">
        <v>48.75</v>
      </c>
      <c r="DN15" s="5"/>
      <c r="DO15" s="5"/>
      <c r="DP15" s="5">
        <v>46.5</v>
      </c>
      <c r="DQ15" s="5"/>
      <c r="DR15" s="5">
        <v>85.25</v>
      </c>
      <c r="DS15" s="5">
        <v>1.8250000000000002</v>
      </c>
      <c r="DT15" s="5"/>
      <c r="DU15" s="5">
        <v>30.5</v>
      </c>
      <c r="DV15" s="5"/>
      <c r="DW15" s="5"/>
      <c r="DX15" s="5">
        <v>92</v>
      </c>
      <c r="DY15" s="10">
        <v>50.160000000000004</v>
      </c>
      <c r="DZ15" s="5">
        <v>8.0500000000000007</v>
      </c>
      <c r="EA15" s="5"/>
      <c r="EB15" s="5">
        <v>75</v>
      </c>
      <c r="EC15" s="5"/>
      <c r="ED15" s="5">
        <v>2.7666666666666671</v>
      </c>
      <c r="EE15" s="5"/>
      <c r="EF15" s="5"/>
      <c r="EG15" s="5"/>
      <c r="EH15" s="5">
        <v>110.25</v>
      </c>
      <c r="EI15" s="5">
        <v>54.25</v>
      </c>
      <c r="EJ15" s="5"/>
      <c r="EK15" s="5"/>
      <c r="EL15" s="5"/>
      <c r="EM15" s="5">
        <v>56.5</v>
      </c>
      <c r="EN15" s="5">
        <v>52.25</v>
      </c>
      <c r="EO15" s="5"/>
      <c r="EP15" s="5">
        <v>9.85</v>
      </c>
      <c r="EQ15" s="5">
        <v>5.55</v>
      </c>
      <c r="ER15" s="5">
        <v>52.5</v>
      </c>
      <c r="ES15" s="5"/>
      <c r="ET15" s="5"/>
      <c r="EU15" s="5"/>
      <c r="EV15" s="10">
        <v>42.696666666666673</v>
      </c>
      <c r="EW15" s="5">
        <v>12</v>
      </c>
      <c r="EX15" s="5">
        <v>21</v>
      </c>
      <c r="EY15" s="5"/>
      <c r="EZ15" s="5"/>
      <c r="FA15" s="5">
        <v>37</v>
      </c>
      <c r="FB15" s="5">
        <v>62</v>
      </c>
      <c r="FC15" s="5"/>
      <c r="FD15" s="5">
        <v>33</v>
      </c>
      <c r="FE15" s="92">
        <f t="shared" si="0"/>
        <v>22</v>
      </c>
      <c r="FF15" s="6">
        <v>2006</v>
      </c>
    </row>
    <row r="16" spans="1:162" ht="14.25" customHeight="1" x14ac:dyDescent="0.2">
      <c r="A16" s="114">
        <v>2007</v>
      </c>
      <c r="B16" s="5"/>
      <c r="C16" s="5"/>
      <c r="D16" s="5">
        <v>3.1999999999999997</v>
      </c>
      <c r="E16" s="5">
        <v>13.95</v>
      </c>
      <c r="F16" s="5">
        <v>8.4</v>
      </c>
      <c r="G16" s="5"/>
      <c r="H16" s="5">
        <v>38.5</v>
      </c>
      <c r="I16" s="5">
        <v>13.75</v>
      </c>
      <c r="J16" s="5">
        <v>16.2</v>
      </c>
      <c r="K16" s="5"/>
      <c r="L16" s="5">
        <v>22</v>
      </c>
      <c r="M16" s="5">
        <v>26.5</v>
      </c>
      <c r="N16" s="5"/>
      <c r="O16" s="5">
        <v>10.399999999999999</v>
      </c>
      <c r="P16" s="5"/>
      <c r="Q16" s="5">
        <v>60.666666666666664</v>
      </c>
      <c r="R16" s="5">
        <v>15.725</v>
      </c>
      <c r="S16" s="5">
        <v>22.625000000000004</v>
      </c>
      <c r="T16" s="5">
        <v>6.7749999999999995</v>
      </c>
      <c r="U16" s="5"/>
      <c r="V16" s="5"/>
      <c r="W16" s="5"/>
      <c r="X16" s="5"/>
      <c r="Y16" s="5">
        <v>12.424999999999999</v>
      </c>
      <c r="Z16" s="5">
        <v>12.25</v>
      </c>
      <c r="AA16" s="5">
        <v>13.124999999999998</v>
      </c>
      <c r="AB16" s="5">
        <v>14.35</v>
      </c>
      <c r="AC16" s="5">
        <v>16.5</v>
      </c>
      <c r="AD16" s="5">
        <v>14.5</v>
      </c>
      <c r="AE16" s="5"/>
      <c r="AF16" s="5">
        <v>4.5</v>
      </c>
      <c r="AG16" s="5"/>
      <c r="AH16" s="5">
        <v>30.075000000000003</v>
      </c>
      <c r="AI16" s="5">
        <v>33.450000000000003</v>
      </c>
      <c r="AJ16" s="5"/>
      <c r="AK16" s="5"/>
      <c r="AL16" s="5">
        <v>17.575000000000003</v>
      </c>
      <c r="AM16" s="5">
        <v>5.0750000000000002</v>
      </c>
      <c r="AN16" s="5">
        <v>9.375</v>
      </c>
      <c r="AO16" s="5">
        <v>13.95</v>
      </c>
      <c r="AP16" s="5"/>
      <c r="AQ16" s="5">
        <v>14</v>
      </c>
      <c r="AR16" s="5"/>
      <c r="AS16" s="5">
        <v>28.5</v>
      </c>
      <c r="AT16" s="5"/>
      <c r="AU16" s="5"/>
      <c r="AV16" s="5">
        <v>7.05</v>
      </c>
      <c r="AW16" s="5">
        <v>16.3</v>
      </c>
      <c r="AX16" s="5">
        <v>21.5</v>
      </c>
      <c r="AY16" s="5"/>
      <c r="AZ16" s="5">
        <v>16.55</v>
      </c>
      <c r="BA16" s="5"/>
      <c r="BB16" s="5"/>
      <c r="BC16" s="5">
        <v>18</v>
      </c>
      <c r="BD16" s="5">
        <v>26.25</v>
      </c>
      <c r="BE16" s="5">
        <v>26.5</v>
      </c>
      <c r="BF16" s="5"/>
      <c r="BG16" s="5"/>
      <c r="BH16" s="5">
        <v>67.25</v>
      </c>
      <c r="BI16" s="5"/>
      <c r="BJ16" s="10">
        <v>19.381712962962961</v>
      </c>
      <c r="BK16" s="5">
        <v>16</v>
      </c>
      <c r="BL16" s="5">
        <v>27.5</v>
      </c>
      <c r="BM16" s="5">
        <v>52</v>
      </c>
      <c r="BN16" s="5">
        <v>47</v>
      </c>
      <c r="BO16" s="5"/>
      <c r="BP16" s="5">
        <v>63</v>
      </c>
      <c r="BQ16" s="5">
        <v>49</v>
      </c>
      <c r="BR16" s="5">
        <v>16.75</v>
      </c>
      <c r="BS16" s="5">
        <v>66</v>
      </c>
      <c r="BT16" s="5">
        <v>58.5</v>
      </c>
      <c r="BU16" s="5"/>
      <c r="BV16" s="5">
        <v>75.25</v>
      </c>
      <c r="BW16" s="5">
        <v>41.5</v>
      </c>
      <c r="BX16" s="5"/>
      <c r="BY16" s="5"/>
      <c r="BZ16" s="10">
        <v>46.590909090909093</v>
      </c>
      <c r="CA16" s="5"/>
      <c r="CB16" s="5">
        <v>27.950000000000003</v>
      </c>
      <c r="CC16" s="5">
        <v>7.7850000000000001</v>
      </c>
      <c r="CD16" s="5">
        <v>35.025000000000006</v>
      </c>
      <c r="CE16" s="5"/>
      <c r="CF16" s="5"/>
      <c r="CG16" s="5"/>
      <c r="CH16" s="5"/>
      <c r="CI16" s="5">
        <v>24.45</v>
      </c>
      <c r="CJ16" s="5">
        <v>17.25</v>
      </c>
      <c r="CK16" s="5">
        <v>0.67999999999999994</v>
      </c>
      <c r="CL16" s="5"/>
      <c r="CM16" s="5">
        <v>21.55</v>
      </c>
      <c r="CN16" s="5"/>
      <c r="CO16" s="10">
        <v>19.241428571428575</v>
      </c>
      <c r="CP16" s="11"/>
      <c r="CQ16" s="5">
        <v>18.5</v>
      </c>
      <c r="CR16" s="5">
        <v>85.25</v>
      </c>
      <c r="CS16" s="5"/>
      <c r="CT16" s="5"/>
      <c r="CU16" s="5">
        <v>33</v>
      </c>
      <c r="CV16" s="5"/>
      <c r="CW16" s="5"/>
      <c r="CX16" s="5">
        <v>41.75</v>
      </c>
      <c r="CY16" s="5"/>
      <c r="CZ16" s="5">
        <v>9.875</v>
      </c>
      <c r="DA16" s="5">
        <v>56.75</v>
      </c>
      <c r="DB16" s="5"/>
      <c r="DC16" s="5">
        <v>86.5</v>
      </c>
      <c r="DD16" s="5"/>
      <c r="DE16" s="5">
        <v>3.8333333333333335</v>
      </c>
      <c r="DF16" s="5"/>
      <c r="DG16" s="5">
        <v>63</v>
      </c>
      <c r="DH16" s="5">
        <v>38.25</v>
      </c>
      <c r="DI16" s="5"/>
      <c r="DJ16" s="5"/>
      <c r="DK16" s="5">
        <v>11.75</v>
      </c>
      <c r="DL16" s="5">
        <v>44.5</v>
      </c>
      <c r="DM16" s="5">
        <v>43.25</v>
      </c>
      <c r="DN16" s="5"/>
      <c r="DO16" s="5"/>
      <c r="DP16" s="5">
        <v>31.5</v>
      </c>
      <c r="DQ16" s="5"/>
      <c r="DR16" s="5">
        <v>66.5</v>
      </c>
      <c r="DS16" s="5">
        <v>1.6</v>
      </c>
      <c r="DT16" s="5"/>
      <c r="DU16" s="5">
        <v>28.75</v>
      </c>
      <c r="DV16" s="5"/>
      <c r="DW16" s="5">
        <v>16.5</v>
      </c>
      <c r="DX16" s="5">
        <v>62.75</v>
      </c>
      <c r="DY16" s="10">
        <v>39.147807017543855</v>
      </c>
      <c r="DZ16" s="5">
        <v>2.1</v>
      </c>
      <c r="EA16" s="5"/>
      <c r="EB16" s="5">
        <v>53</v>
      </c>
      <c r="EC16" s="5"/>
      <c r="ED16" s="5">
        <v>1.65</v>
      </c>
      <c r="EE16" s="5"/>
      <c r="EF16" s="5"/>
      <c r="EG16" s="5">
        <v>7.5250000000000004</v>
      </c>
      <c r="EH16" s="5">
        <v>92.75</v>
      </c>
      <c r="EI16" s="5">
        <v>42.75</v>
      </c>
      <c r="EJ16" s="5"/>
      <c r="EK16" s="5"/>
      <c r="EL16" s="5"/>
      <c r="EM16" s="5">
        <v>54.25</v>
      </c>
      <c r="EN16" s="5">
        <v>39.5</v>
      </c>
      <c r="EO16" s="5"/>
      <c r="EP16" s="5">
        <v>22</v>
      </c>
      <c r="EQ16" s="5">
        <v>5.8</v>
      </c>
      <c r="ER16" s="5">
        <v>41.25</v>
      </c>
      <c r="ES16" s="5"/>
      <c r="ET16" s="5"/>
      <c r="EU16" s="5"/>
      <c r="EV16" s="10">
        <v>32.961363636363636</v>
      </c>
      <c r="EW16" s="5"/>
      <c r="EX16" s="5">
        <v>31.55</v>
      </c>
      <c r="EY16" s="5"/>
      <c r="EZ16" s="5"/>
      <c r="FA16" s="5">
        <v>32.033333333333331</v>
      </c>
      <c r="FB16" s="5"/>
      <c r="FC16" s="5"/>
      <c r="FD16" s="5">
        <v>31.791666666666664</v>
      </c>
      <c r="FE16" s="92">
        <f t="shared" si="0"/>
        <v>16</v>
      </c>
      <c r="FF16" s="6">
        <v>2007</v>
      </c>
    </row>
    <row r="17" spans="1:162" ht="14.25" customHeight="1" x14ac:dyDescent="0.2">
      <c r="A17" s="114">
        <v>2008</v>
      </c>
      <c r="B17" s="5"/>
      <c r="C17" s="5"/>
      <c r="D17" s="5">
        <v>3.05</v>
      </c>
      <c r="E17" s="5">
        <v>18.45</v>
      </c>
      <c r="F17" s="5">
        <v>9.15</v>
      </c>
      <c r="G17" s="5"/>
      <c r="H17" s="5">
        <v>39.6</v>
      </c>
      <c r="I17" s="5">
        <v>14.2</v>
      </c>
      <c r="J17" s="5">
        <v>11.85</v>
      </c>
      <c r="K17" s="5"/>
      <c r="L17" s="5">
        <v>20.85</v>
      </c>
      <c r="M17" s="5">
        <v>26.75</v>
      </c>
      <c r="N17" s="5"/>
      <c r="O17" s="5">
        <v>10.100000000000001</v>
      </c>
      <c r="P17" s="5"/>
      <c r="Q17" s="5">
        <v>68.25</v>
      </c>
      <c r="R17" s="5">
        <v>16</v>
      </c>
      <c r="S17" s="5">
        <v>22.55</v>
      </c>
      <c r="T17" s="5">
        <v>5.35</v>
      </c>
      <c r="U17" s="5"/>
      <c r="V17" s="5"/>
      <c r="W17" s="5"/>
      <c r="X17" s="5"/>
      <c r="Y17" s="5">
        <v>20.799999999999997</v>
      </c>
      <c r="Z17" s="5">
        <v>11.7</v>
      </c>
      <c r="AA17" s="5">
        <v>13.2</v>
      </c>
      <c r="AB17" s="5">
        <v>14.55</v>
      </c>
      <c r="AC17" s="5">
        <v>19.350000000000001</v>
      </c>
      <c r="AD17" s="5">
        <v>16.149999999999999</v>
      </c>
      <c r="AE17" s="5"/>
      <c r="AF17" s="5">
        <v>17.799999999999997</v>
      </c>
      <c r="AG17" s="5"/>
      <c r="AH17" s="5">
        <v>27.85</v>
      </c>
      <c r="AI17" s="5">
        <v>31.8</v>
      </c>
      <c r="AJ17" s="5"/>
      <c r="AK17" s="5"/>
      <c r="AL17" s="5">
        <v>22.65</v>
      </c>
      <c r="AM17" s="5">
        <v>6.9</v>
      </c>
      <c r="AN17" s="5">
        <v>8.1999999999999993</v>
      </c>
      <c r="AO17" s="5">
        <v>15.15</v>
      </c>
      <c r="AP17" s="5"/>
      <c r="AQ17" s="5">
        <v>17.600000000000001</v>
      </c>
      <c r="AR17" s="5"/>
      <c r="AS17" s="5">
        <v>26.950000000000003</v>
      </c>
      <c r="AT17" s="5"/>
      <c r="AU17" s="5"/>
      <c r="AV17" s="5">
        <v>8.0500000000000007</v>
      </c>
      <c r="AW17" s="5">
        <v>16.8</v>
      </c>
      <c r="AX17" s="5">
        <v>19.200000000000003</v>
      </c>
      <c r="AY17" s="5"/>
      <c r="AZ17" s="5">
        <v>15.2</v>
      </c>
      <c r="BA17" s="5"/>
      <c r="BB17" s="5"/>
      <c r="BC17" s="5">
        <v>12.95</v>
      </c>
      <c r="BD17" s="5">
        <v>26.85</v>
      </c>
      <c r="BE17" s="5">
        <v>25.45</v>
      </c>
      <c r="BF17" s="5"/>
      <c r="BG17" s="5"/>
      <c r="BH17" s="5">
        <v>73.75</v>
      </c>
      <c r="BI17" s="5"/>
      <c r="BJ17" s="10">
        <v>20.418055555555561</v>
      </c>
      <c r="BK17" s="5">
        <v>12.65</v>
      </c>
      <c r="BL17" s="5">
        <v>18</v>
      </c>
      <c r="BM17" s="5">
        <v>60</v>
      </c>
      <c r="BN17" s="5">
        <v>46.5</v>
      </c>
      <c r="BO17" s="5"/>
      <c r="BP17" s="5">
        <v>62</v>
      </c>
      <c r="BQ17" s="5">
        <v>62</v>
      </c>
      <c r="BR17" s="5">
        <v>13</v>
      </c>
      <c r="BS17" s="5">
        <v>64</v>
      </c>
      <c r="BT17" s="5">
        <v>66</v>
      </c>
      <c r="BU17" s="5"/>
      <c r="BV17" s="5">
        <v>88.5</v>
      </c>
      <c r="BW17" s="5">
        <v>42.5</v>
      </c>
      <c r="BX17" s="5"/>
      <c r="BY17" s="5"/>
      <c r="BZ17" s="10">
        <v>48.65</v>
      </c>
      <c r="CA17" s="5">
        <v>29.6</v>
      </c>
      <c r="CB17" s="5">
        <v>28.4</v>
      </c>
      <c r="CC17" s="5">
        <v>8.620000000000001</v>
      </c>
      <c r="CD17" s="5">
        <v>33.200000000000003</v>
      </c>
      <c r="CE17" s="5"/>
      <c r="CF17" s="5"/>
      <c r="CG17" s="5"/>
      <c r="CH17" s="5"/>
      <c r="CI17" s="5">
        <v>39.1</v>
      </c>
      <c r="CJ17" s="5">
        <v>19.7</v>
      </c>
      <c r="CK17" s="5">
        <v>1.04</v>
      </c>
      <c r="CL17" s="5"/>
      <c r="CM17" s="5">
        <v>17.649999999999999</v>
      </c>
      <c r="CN17" s="5"/>
      <c r="CO17" s="10">
        <v>22.16375</v>
      </c>
      <c r="CP17" s="11"/>
      <c r="CQ17" s="5">
        <v>16</v>
      </c>
      <c r="CR17" s="5">
        <v>86.5</v>
      </c>
      <c r="CS17" s="5"/>
      <c r="CT17" s="5"/>
      <c r="CU17" s="5">
        <v>32.5</v>
      </c>
      <c r="CV17" s="5"/>
      <c r="CW17" s="5"/>
      <c r="CX17" s="5">
        <v>39</v>
      </c>
      <c r="CY17" s="5"/>
      <c r="CZ17" s="5">
        <v>8.1999999999999993</v>
      </c>
      <c r="DA17" s="5">
        <v>68.5</v>
      </c>
      <c r="DB17" s="5"/>
      <c r="DC17" s="5">
        <v>91</v>
      </c>
      <c r="DD17" s="5"/>
      <c r="DE17" s="5">
        <v>2.4</v>
      </c>
      <c r="DF17" s="5"/>
      <c r="DG17" s="5">
        <v>62</v>
      </c>
      <c r="DH17" s="5">
        <v>32.5</v>
      </c>
      <c r="DI17" s="5"/>
      <c r="DJ17" s="5"/>
      <c r="DK17" s="5">
        <v>13.5</v>
      </c>
      <c r="DL17" s="5">
        <v>44</v>
      </c>
      <c r="DM17" s="5">
        <v>46.5</v>
      </c>
      <c r="DN17" s="5"/>
      <c r="DO17" s="5"/>
      <c r="DP17" s="5">
        <v>37</v>
      </c>
      <c r="DQ17" s="5"/>
      <c r="DR17" s="5">
        <v>70.5</v>
      </c>
      <c r="DS17" s="5">
        <v>1.7</v>
      </c>
      <c r="DT17" s="5"/>
      <c r="DU17" s="5">
        <v>31.5</v>
      </c>
      <c r="DV17" s="5"/>
      <c r="DW17" s="5">
        <v>19</v>
      </c>
      <c r="DX17" s="5">
        <v>64</v>
      </c>
      <c r="DY17" s="10">
        <v>40.331578947368421</v>
      </c>
      <c r="DZ17" s="5">
        <v>1.7</v>
      </c>
      <c r="EA17" s="5"/>
      <c r="EB17" s="5">
        <v>58</v>
      </c>
      <c r="EC17" s="5"/>
      <c r="ED17" s="5">
        <v>1.7</v>
      </c>
      <c r="EE17" s="5"/>
      <c r="EF17" s="5"/>
      <c r="EG17" s="5">
        <v>8.1999999999999993</v>
      </c>
      <c r="EH17" s="5">
        <v>86.5</v>
      </c>
      <c r="EI17" s="5">
        <v>46</v>
      </c>
      <c r="EJ17" s="5"/>
      <c r="EK17" s="5"/>
      <c r="EL17" s="5"/>
      <c r="EM17" s="5">
        <v>49</v>
      </c>
      <c r="EN17" s="5">
        <v>34.5</v>
      </c>
      <c r="EO17" s="5"/>
      <c r="EP17" s="5">
        <v>20.5</v>
      </c>
      <c r="EQ17" s="5">
        <v>5.75</v>
      </c>
      <c r="ER17" s="5">
        <v>43.5</v>
      </c>
      <c r="ES17" s="5"/>
      <c r="ET17" s="5"/>
      <c r="EU17" s="5"/>
      <c r="EV17" s="10">
        <v>32.304545454545455</v>
      </c>
      <c r="EW17" s="5"/>
      <c r="EX17" s="5">
        <v>23.5</v>
      </c>
      <c r="EY17" s="5"/>
      <c r="EZ17" s="5"/>
      <c r="FA17" s="5">
        <v>31.55</v>
      </c>
      <c r="FB17" s="5"/>
      <c r="FC17" s="5"/>
      <c r="FD17" s="5">
        <v>27.524999999999999</v>
      </c>
      <c r="FE17" s="92">
        <f t="shared" si="0"/>
        <v>16</v>
      </c>
      <c r="FF17" s="6">
        <v>2008</v>
      </c>
    </row>
    <row r="18" spans="1:162" ht="14.25" customHeight="1" x14ac:dyDescent="0.2">
      <c r="A18" s="114">
        <v>2009</v>
      </c>
      <c r="B18" s="5"/>
      <c r="C18" s="5"/>
      <c r="D18" s="5">
        <v>3.95</v>
      </c>
      <c r="E18" s="5">
        <v>17.200000000000003</v>
      </c>
      <c r="F18" s="5">
        <v>7.5</v>
      </c>
      <c r="G18" s="5"/>
      <c r="H18" s="5">
        <v>48.5</v>
      </c>
      <c r="I18" s="5">
        <v>12.25</v>
      </c>
      <c r="J18" s="5">
        <v>11.600000000000001</v>
      </c>
      <c r="K18" s="5"/>
      <c r="L18" s="5">
        <v>22.6</v>
      </c>
      <c r="M18" s="5">
        <v>24.4</v>
      </c>
      <c r="N18" s="5"/>
      <c r="O18" s="5">
        <v>8.15</v>
      </c>
      <c r="P18" s="5"/>
      <c r="Q18" s="5">
        <v>63.65</v>
      </c>
      <c r="R18" s="5">
        <v>15.399999999999999</v>
      </c>
      <c r="S18" s="5">
        <v>22.200000000000003</v>
      </c>
      <c r="T18" s="5">
        <v>5.6</v>
      </c>
      <c r="U18" s="5"/>
      <c r="V18" s="5"/>
      <c r="W18" s="5"/>
      <c r="X18" s="5"/>
      <c r="Y18" s="5">
        <v>13.399999999999999</v>
      </c>
      <c r="Z18" s="5">
        <v>10.649999999999999</v>
      </c>
      <c r="AA18" s="5">
        <v>12.5</v>
      </c>
      <c r="AB18" s="5">
        <v>13.4</v>
      </c>
      <c r="AC18" s="5">
        <v>18.600000000000001</v>
      </c>
      <c r="AD18" s="5">
        <v>14.8</v>
      </c>
      <c r="AE18" s="5"/>
      <c r="AF18" s="5">
        <v>18.55</v>
      </c>
      <c r="AG18" s="5"/>
      <c r="AH18" s="5">
        <v>28.15</v>
      </c>
      <c r="AI18" s="5"/>
      <c r="AJ18" s="5"/>
      <c r="AK18" s="5"/>
      <c r="AL18" s="5">
        <v>17.25</v>
      </c>
      <c r="AM18" s="5">
        <v>8</v>
      </c>
      <c r="AN18" s="5">
        <v>7.75</v>
      </c>
      <c r="AO18" s="5">
        <v>17.05</v>
      </c>
      <c r="AP18" s="5"/>
      <c r="AQ18" s="5">
        <v>17.5</v>
      </c>
      <c r="AR18" s="5"/>
      <c r="AS18" s="5">
        <v>26.1</v>
      </c>
      <c r="AT18" s="5"/>
      <c r="AU18" s="5"/>
      <c r="AV18" s="5">
        <v>6.95</v>
      </c>
      <c r="AW18" s="5">
        <v>22.7</v>
      </c>
      <c r="AX18" s="5">
        <v>29.8</v>
      </c>
      <c r="AY18" s="5"/>
      <c r="AZ18" s="5">
        <v>18.5</v>
      </c>
      <c r="BA18" s="5">
        <v>22.65</v>
      </c>
      <c r="BB18" s="5"/>
      <c r="BC18" s="5">
        <v>14.7</v>
      </c>
      <c r="BD18" s="5">
        <v>31.650000000000002</v>
      </c>
      <c r="BE18" s="5">
        <v>30.5</v>
      </c>
      <c r="BF18" s="5"/>
      <c r="BG18" s="5"/>
      <c r="BH18" s="5">
        <v>75.25</v>
      </c>
      <c r="BI18" s="5"/>
      <c r="BJ18" s="10">
        <v>20.538888888888888</v>
      </c>
      <c r="BK18" s="5">
        <v>13</v>
      </c>
      <c r="BL18" s="5">
        <v>17.149999999999999</v>
      </c>
      <c r="BM18" s="5">
        <v>51</v>
      </c>
      <c r="BN18" s="5">
        <v>47.5</v>
      </c>
      <c r="BO18" s="5"/>
      <c r="BP18" s="5">
        <v>59.5</v>
      </c>
      <c r="BQ18" s="5">
        <v>58</v>
      </c>
      <c r="BR18" s="5">
        <v>16</v>
      </c>
      <c r="BS18" s="5">
        <v>60</v>
      </c>
      <c r="BT18" s="5">
        <v>62</v>
      </c>
      <c r="BU18" s="5"/>
      <c r="BV18" s="5">
        <v>75</v>
      </c>
      <c r="BW18" s="5">
        <v>34</v>
      </c>
      <c r="BX18" s="5"/>
      <c r="BY18" s="5"/>
      <c r="BZ18" s="10">
        <v>44.831818181818178</v>
      </c>
      <c r="CA18" s="5">
        <v>33.799999999999997</v>
      </c>
      <c r="CB18" s="5">
        <v>34.75</v>
      </c>
      <c r="CC18" s="5">
        <v>8.7050000000000001</v>
      </c>
      <c r="CD18" s="5">
        <v>41.3</v>
      </c>
      <c r="CE18" s="5"/>
      <c r="CF18" s="5"/>
      <c r="CG18" s="5"/>
      <c r="CH18" s="5"/>
      <c r="CI18" s="5">
        <v>34.349999999999994</v>
      </c>
      <c r="CJ18" s="5">
        <v>21.450000000000003</v>
      </c>
      <c r="CK18" s="5">
        <v>0.45299999999999996</v>
      </c>
      <c r="CL18" s="5"/>
      <c r="CM18" s="5">
        <v>18.700000000000003</v>
      </c>
      <c r="CN18" s="5"/>
      <c r="CO18" s="10">
        <v>24.188499999999998</v>
      </c>
      <c r="CP18" s="11"/>
      <c r="CQ18" s="5">
        <v>21.5</v>
      </c>
      <c r="CR18" s="5">
        <v>82</v>
      </c>
      <c r="CS18" s="5"/>
      <c r="CT18" s="5"/>
      <c r="CU18" s="5">
        <v>38</v>
      </c>
      <c r="CV18" s="5"/>
      <c r="CW18" s="5"/>
      <c r="CX18" s="5">
        <v>56</v>
      </c>
      <c r="CY18" s="5"/>
      <c r="CZ18" s="5">
        <v>16</v>
      </c>
      <c r="DA18" s="5">
        <v>66.5</v>
      </c>
      <c r="DB18" s="5"/>
      <c r="DC18" s="5">
        <v>88.5</v>
      </c>
      <c r="DD18" s="5"/>
      <c r="DE18" s="5">
        <v>2.9000000000000004</v>
      </c>
      <c r="DF18" s="5"/>
      <c r="DG18" s="5">
        <v>68.5</v>
      </c>
      <c r="DH18" s="5">
        <v>35.5</v>
      </c>
      <c r="DI18" s="5"/>
      <c r="DJ18" s="5"/>
      <c r="DK18" s="5">
        <v>13</v>
      </c>
      <c r="DL18" s="5">
        <v>35</v>
      </c>
      <c r="DM18" s="5">
        <v>48.5</v>
      </c>
      <c r="DN18" s="5"/>
      <c r="DO18" s="5"/>
      <c r="DP18" s="5">
        <v>35.5</v>
      </c>
      <c r="DQ18" s="5"/>
      <c r="DR18" s="5">
        <v>70.5</v>
      </c>
      <c r="DS18" s="5">
        <v>1.75</v>
      </c>
      <c r="DT18" s="5"/>
      <c r="DU18" s="5">
        <v>30</v>
      </c>
      <c r="DV18" s="5"/>
      <c r="DW18" s="5">
        <v>23</v>
      </c>
      <c r="DX18" s="5">
        <v>68</v>
      </c>
      <c r="DY18" s="10">
        <v>42.139473684210522</v>
      </c>
      <c r="DZ18" s="5">
        <v>1.75</v>
      </c>
      <c r="EA18" s="5"/>
      <c r="EB18" s="5">
        <v>46</v>
      </c>
      <c r="EC18" s="5"/>
      <c r="ED18" s="5">
        <v>0.9</v>
      </c>
      <c r="EE18" s="5"/>
      <c r="EF18" s="5"/>
      <c r="EG18" s="5">
        <v>9.3000000000000007</v>
      </c>
      <c r="EH18" s="5">
        <v>82</v>
      </c>
      <c r="EI18" s="5">
        <v>46</v>
      </c>
      <c r="EJ18" s="5"/>
      <c r="EK18" s="5"/>
      <c r="EL18" s="5"/>
      <c r="EM18" s="5">
        <v>41.5</v>
      </c>
      <c r="EN18" s="5">
        <v>36.5</v>
      </c>
      <c r="EO18" s="5"/>
      <c r="EP18" s="5">
        <v>42.5</v>
      </c>
      <c r="EQ18" s="5">
        <v>6.1999999999999993</v>
      </c>
      <c r="ER18" s="5">
        <v>45.5</v>
      </c>
      <c r="ES18" s="5"/>
      <c r="ET18" s="5"/>
      <c r="EU18" s="5"/>
      <c r="EV18" s="10">
        <v>32.559090909090905</v>
      </c>
      <c r="EW18" s="5"/>
      <c r="EX18" s="5">
        <v>18.3</v>
      </c>
      <c r="EY18" s="5"/>
      <c r="EZ18" s="5"/>
      <c r="FA18" s="5">
        <v>36.700000000000003</v>
      </c>
      <c r="FB18" s="5"/>
      <c r="FC18" s="5"/>
      <c r="FD18" s="5">
        <v>27.5</v>
      </c>
      <c r="FE18" s="92">
        <f t="shared" si="0"/>
        <v>16</v>
      </c>
      <c r="FF18" s="6">
        <v>2009</v>
      </c>
    </row>
    <row r="19" spans="1:162" ht="14.25" customHeight="1" x14ac:dyDescent="0.2">
      <c r="A19" s="114">
        <v>2010</v>
      </c>
      <c r="B19" s="5"/>
      <c r="C19" s="5"/>
      <c r="D19" s="5">
        <v>3.7</v>
      </c>
      <c r="E19" s="5">
        <v>14.75</v>
      </c>
      <c r="F19" s="5">
        <v>8.6000000000000014</v>
      </c>
      <c r="G19" s="5"/>
      <c r="H19" s="5">
        <v>43.599999999999994</v>
      </c>
      <c r="I19" s="5">
        <v>12.45</v>
      </c>
      <c r="J19" s="5">
        <v>8.0500000000000007</v>
      </c>
      <c r="K19" s="5"/>
      <c r="L19" s="5">
        <v>24.05</v>
      </c>
      <c r="M19" s="5">
        <v>24.799999999999997</v>
      </c>
      <c r="N19" s="5"/>
      <c r="O19" s="5">
        <v>9</v>
      </c>
      <c r="P19" s="5"/>
      <c r="Q19" s="5">
        <v>64.150000000000006</v>
      </c>
      <c r="R19" s="5">
        <v>14.65</v>
      </c>
      <c r="S19" s="5">
        <v>21.65</v>
      </c>
      <c r="T19" s="5">
        <v>4.9499999999999993</v>
      </c>
      <c r="U19" s="5"/>
      <c r="V19" s="5"/>
      <c r="W19" s="5"/>
      <c r="X19" s="5"/>
      <c r="Y19" s="5">
        <v>10.75</v>
      </c>
      <c r="Z19" s="5">
        <v>10.7</v>
      </c>
      <c r="AA19" s="5">
        <v>11.6</v>
      </c>
      <c r="AB19" s="5">
        <v>14.35</v>
      </c>
      <c r="AC19" s="5">
        <v>17.8</v>
      </c>
      <c r="AD19" s="5">
        <v>17</v>
      </c>
      <c r="AE19" s="5"/>
      <c r="AF19" s="5">
        <v>18.75</v>
      </c>
      <c r="AG19" s="5"/>
      <c r="AH19" s="5">
        <v>28.3</v>
      </c>
      <c r="AI19" s="5"/>
      <c r="AJ19" s="5"/>
      <c r="AK19" s="5"/>
      <c r="AL19" s="5">
        <v>11.1</v>
      </c>
      <c r="AM19" s="5">
        <v>8.1</v>
      </c>
      <c r="AN19" s="5">
        <v>7.9</v>
      </c>
      <c r="AO19" s="5">
        <v>18.799999999999997</v>
      </c>
      <c r="AP19" s="5"/>
      <c r="AQ19" s="5">
        <v>22.049999999999997</v>
      </c>
      <c r="AR19" s="5"/>
      <c r="AS19" s="5">
        <v>27.4</v>
      </c>
      <c r="AT19" s="5"/>
      <c r="AU19" s="5"/>
      <c r="AV19" s="5">
        <v>6.65</v>
      </c>
      <c r="AW19" s="5">
        <v>15.549999999999999</v>
      </c>
      <c r="AX19" s="5">
        <v>25.1</v>
      </c>
      <c r="AY19" s="5"/>
      <c r="AZ19" s="5">
        <v>17.5</v>
      </c>
      <c r="BA19" s="5">
        <v>21.45</v>
      </c>
      <c r="BB19" s="5"/>
      <c r="BC19" s="5">
        <v>14</v>
      </c>
      <c r="BD19" s="5">
        <v>28.35</v>
      </c>
      <c r="BE19" s="5">
        <v>19.399999999999999</v>
      </c>
      <c r="BF19" s="5"/>
      <c r="BG19" s="5"/>
      <c r="BH19" s="5">
        <v>54.65</v>
      </c>
      <c r="BI19" s="5"/>
      <c r="BJ19" s="10">
        <v>18.934722222222224</v>
      </c>
      <c r="BK19" s="5">
        <v>18.75</v>
      </c>
      <c r="BL19" s="5">
        <v>14</v>
      </c>
      <c r="BM19" s="5">
        <v>42.5</v>
      </c>
      <c r="BN19" s="5">
        <v>51</v>
      </c>
      <c r="BO19" s="5"/>
      <c r="BP19" s="5">
        <v>58</v>
      </c>
      <c r="BQ19" s="5">
        <v>53.5</v>
      </c>
      <c r="BR19" s="5">
        <v>7.9499999999999993</v>
      </c>
      <c r="BS19" s="5">
        <v>62</v>
      </c>
      <c r="BT19" s="5">
        <v>55.5</v>
      </c>
      <c r="BU19" s="5"/>
      <c r="BV19" s="5">
        <v>62</v>
      </c>
      <c r="BW19" s="5">
        <v>42.5</v>
      </c>
      <c r="BX19" s="5"/>
      <c r="BY19" s="5"/>
      <c r="BZ19" s="10">
        <v>42.518181818181816</v>
      </c>
      <c r="CA19" s="5">
        <v>27.15</v>
      </c>
      <c r="CB19" s="5">
        <v>30.7</v>
      </c>
      <c r="CC19" s="5">
        <v>10.1</v>
      </c>
      <c r="CD19" s="5">
        <v>31.5</v>
      </c>
      <c r="CE19" s="5"/>
      <c r="CF19" s="5"/>
      <c r="CG19" s="5"/>
      <c r="CH19" s="5"/>
      <c r="CI19" s="5">
        <v>28.55</v>
      </c>
      <c r="CJ19" s="5">
        <v>33.700000000000003</v>
      </c>
      <c r="CK19" s="5">
        <v>0.55499999999999994</v>
      </c>
      <c r="CL19" s="5"/>
      <c r="CM19" s="5">
        <v>30.150000000000002</v>
      </c>
      <c r="CN19" s="5"/>
      <c r="CO19" s="10">
        <v>24.050625</v>
      </c>
      <c r="CP19" s="11"/>
      <c r="CQ19" s="5">
        <v>14.5</v>
      </c>
      <c r="CR19" s="5">
        <v>77.5</v>
      </c>
      <c r="CS19" s="5"/>
      <c r="CT19" s="5"/>
      <c r="CU19" s="5">
        <v>36</v>
      </c>
      <c r="CV19" s="5"/>
      <c r="CW19" s="5">
        <v>39.5</v>
      </c>
      <c r="CX19" s="5"/>
      <c r="CY19" s="5"/>
      <c r="CZ19" s="5">
        <v>9.6999999999999993</v>
      </c>
      <c r="DA19" s="5">
        <v>70.5</v>
      </c>
      <c r="DB19" s="5">
        <v>55.5</v>
      </c>
      <c r="DC19" s="5">
        <v>77.5</v>
      </c>
      <c r="DD19" s="5"/>
      <c r="DE19" s="5">
        <v>2.6</v>
      </c>
      <c r="DF19" s="5"/>
      <c r="DG19" s="5">
        <v>70.5</v>
      </c>
      <c r="DH19" s="5">
        <v>35</v>
      </c>
      <c r="DI19" s="5"/>
      <c r="DJ19" s="5"/>
      <c r="DK19" s="5">
        <v>11.5</v>
      </c>
      <c r="DL19" s="5">
        <v>46.5</v>
      </c>
      <c r="DM19" s="5">
        <v>44</v>
      </c>
      <c r="DN19" s="5"/>
      <c r="DO19" s="5"/>
      <c r="DP19" s="5">
        <v>40.5</v>
      </c>
      <c r="DQ19" s="5"/>
      <c r="DR19" s="5">
        <v>68.5</v>
      </c>
      <c r="DS19" s="5">
        <v>1.3</v>
      </c>
      <c r="DT19" s="5"/>
      <c r="DU19" s="5">
        <v>31</v>
      </c>
      <c r="DV19" s="5"/>
      <c r="DW19" s="5">
        <v>27</v>
      </c>
      <c r="DX19" s="5">
        <v>85.5</v>
      </c>
      <c r="DY19" s="10">
        <v>42.23</v>
      </c>
      <c r="DZ19" s="5">
        <v>5.0999999999999996</v>
      </c>
      <c r="EA19" s="5"/>
      <c r="EB19" s="5">
        <v>28</v>
      </c>
      <c r="EC19" s="5"/>
      <c r="ED19" s="5">
        <v>0</v>
      </c>
      <c r="EE19" s="5"/>
      <c r="EF19" s="5"/>
      <c r="EG19" s="5">
        <v>9.5500000000000007</v>
      </c>
      <c r="EH19" s="5">
        <v>73</v>
      </c>
      <c r="EI19" s="5">
        <v>43.5</v>
      </c>
      <c r="EJ19" s="5"/>
      <c r="EK19" s="5">
        <v>93</v>
      </c>
      <c r="EL19" s="5">
        <v>40.5</v>
      </c>
      <c r="EM19" s="5"/>
      <c r="EN19" s="5">
        <v>31</v>
      </c>
      <c r="EO19" s="5">
        <v>1.3</v>
      </c>
      <c r="EP19" s="5">
        <v>30.5</v>
      </c>
      <c r="EQ19" s="5">
        <v>5.75</v>
      </c>
      <c r="ER19" s="5"/>
      <c r="ES19" s="5">
        <v>29</v>
      </c>
      <c r="ET19" s="5"/>
      <c r="EU19" s="5"/>
      <c r="EV19" s="10">
        <v>30.015384615384615</v>
      </c>
      <c r="EW19" s="5"/>
      <c r="EX19" s="5">
        <v>20.049999999999997</v>
      </c>
      <c r="EY19" s="5"/>
      <c r="EZ19" s="5"/>
      <c r="FA19" s="5">
        <v>37.85</v>
      </c>
      <c r="FB19" s="5"/>
      <c r="FC19" s="5"/>
      <c r="FD19" s="5">
        <v>28.95</v>
      </c>
      <c r="FE19" s="92">
        <f t="shared" si="0"/>
        <v>17</v>
      </c>
      <c r="FF19" s="6">
        <v>2010</v>
      </c>
    </row>
    <row r="20" spans="1:162" ht="14.25" customHeight="1" x14ac:dyDescent="0.2">
      <c r="A20" s="114">
        <v>2011</v>
      </c>
      <c r="B20" s="5"/>
      <c r="C20" s="5"/>
      <c r="D20" s="5">
        <v>3.8499999999999996</v>
      </c>
      <c r="E20" s="5">
        <v>13.55</v>
      </c>
      <c r="F20" s="5">
        <v>7.8</v>
      </c>
      <c r="G20" s="5"/>
      <c r="H20" s="5">
        <v>40.5</v>
      </c>
      <c r="I20" s="5">
        <v>12.3</v>
      </c>
      <c r="J20" s="5">
        <v>10.8</v>
      </c>
      <c r="K20" s="5"/>
      <c r="L20" s="5">
        <v>24</v>
      </c>
      <c r="M20" s="5">
        <v>22.95</v>
      </c>
      <c r="N20" s="5"/>
      <c r="O20" s="5">
        <v>7.65</v>
      </c>
      <c r="P20" s="5"/>
      <c r="Q20" s="5">
        <v>67.25</v>
      </c>
      <c r="R20" s="5">
        <v>15.149999999999999</v>
      </c>
      <c r="S20" s="5">
        <v>20.7</v>
      </c>
      <c r="T20" s="5">
        <v>4.5999999999999996</v>
      </c>
      <c r="U20" s="5"/>
      <c r="V20" s="5">
        <v>11</v>
      </c>
      <c r="W20" s="5"/>
      <c r="X20" s="5"/>
      <c r="Y20" s="5">
        <v>11.5</v>
      </c>
      <c r="Z20" s="5">
        <v>9.8000000000000007</v>
      </c>
      <c r="AA20" s="5">
        <v>13.4</v>
      </c>
      <c r="AB20" s="5">
        <v>14.55</v>
      </c>
      <c r="AC20" s="5">
        <v>19</v>
      </c>
      <c r="AD20" s="5">
        <v>14.8</v>
      </c>
      <c r="AE20" s="5"/>
      <c r="AF20" s="5">
        <v>18.299999999999997</v>
      </c>
      <c r="AG20" s="5"/>
      <c r="AH20" s="5">
        <v>28.9</v>
      </c>
      <c r="AI20" s="5">
        <v>32</v>
      </c>
      <c r="AJ20" s="5"/>
      <c r="AK20" s="5"/>
      <c r="AL20" s="5">
        <v>16.05</v>
      </c>
      <c r="AM20" s="5">
        <v>8.5</v>
      </c>
      <c r="AN20" s="5">
        <v>7.35</v>
      </c>
      <c r="AO20" s="5">
        <v>16.600000000000001</v>
      </c>
      <c r="AP20" s="5"/>
      <c r="AQ20" s="5">
        <v>16.799999999999997</v>
      </c>
      <c r="AR20" s="5"/>
      <c r="AS20" s="5">
        <v>25.35</v>
      </c>
      <c r="AT20" s="5"/>
      <c r="AU20" s="5"/>
      <c r="AV20" s="5">
        <v>6.15</v>
      </c>
      <c r="AW20" s="5">
        <v>12.2</v>
      </c>
      <c r="AX20" s="5">
        <v>21.5</v>
      </c>
      <c r="AY20" s="5"/>
      <c r="AZ20" s="5">
        <v>18</v>
      </c>
      <c r="BA20" s="5">
        <v>20.45</v>
      </c>
      <c r="BB20" s="5"/>
      <c r="BC20" s="5">
        <v>14.45</v>
      </c>
      <c r="BD20" s="5">
        <v>27.15</v>
      </c>
      <c r="BE20" s="5">
        <v>27.4</v>
      </c>
      <c r="BF20" s="5"/>
      <c r="BG20" s="5"/>
      <c r="BH20" s="5">
        <v>71</v>
      </c>
      <c r="BI20" s="5"/>
      <c r="BJ20" s="10">
        <v>19.297368421052635</v>
      </c>
      <c r="BK20" s="5">
        <v>7.75</v>
      </c>
      <c r="BL20" s="5">
        <v>13</v>
      </c>
      <c r="BM20" s="5">
        <v>46.5</v>
      </c>
      <c r="BN20" s="5">
        <v>46</v>
      </c>
      <c r="BO20" s="5"/>
      <c r="BP20" s="5">
        <v>62</v>
      </c>
      <c r="BQ20" s="5">
        <v>55.5</v>
      </c>
      <c r="BR20" s="5">
        <v>5.75</v>
      </c>
      <c r="BS20" s="5">
        <v>62</v>
      </c>
      <c r="BT20" s="5">
        <v>66</v>
      </c>
      <c r="BU20" s="5"/>
      <c r="BV20" s="5">
        <v>64.5</v>
      </c>
      <c r="BW20" s="5">
        <v>46.5</v>
      </c>
      <c r="BX20" s="5"/>
      <c r="BY20" s="5"/>
      <c r="BZ20" s="10">
        <v>43.227272727272727</v>
      </c>
      <c r="CA20" s="5">
        <v>25.85</v>
      </c>
      <c r="CB20" s="5">
        <v>36.6</v>
      </c>
      <c r="CC20" s="5">
        <v>7.1050000000000004</v>
      </c>
      <c r="CD20" s="5">
        <v>35.200000000000003</v>
      </c>
      <c r="CE20" s="5"/>
      <c r="CF20" s="5">
        <v>5.6150000000000002</v>
      </c>
      <c r="CG20" s="5">
        <v>40.599999999999994</v>
      </c>
      <c r="CH20" s="5">
        <v>26.25</v>
      </c>
      <c r="CI20" s="5">
        <v>23.700000000000003</v>
      </c>
      <c r="CJ20" s="5">
        <v>18.899999999999999</v>
      </c>
      <c r="CK20" s="5">
        <v>8.7999999999999995E-2</v>
      </c>
      <c r="CL20" s="5"/>
      <c r="CM20" s="5">
        <v>17.450000000000003</v>
      </c>
      <c r="CN20" s="5"/>
      <c r="CO20" s="10">
        <v>21.577999999999999</v>
      </c>
      <c r="CP20" s="11"/>
      <c r="CQ20" s="5">
        <v>14</v>
      </c>
      <c r="CR20" s="5">
        <v>57.5</v>
      </c>
      <c r="CS20" s="5"/>
      <c r="CT20" s="5"/>
      <c r="CU20" s="5">
        <v>39.5</v>
      </c>
      <c r="CV20" s="5"/>
      <c r="CW20" s="5">
        <v>40.5</v>
      </c>
      <c r="CX20" s="5"/>
      <c r="CY20" s="5"/>
      <c r="CZ20" s="5">
        <v>8.5500000000000007</v>
      </c>
      <c r="DA20" s="5">
        <v>68.5</v>
      </c>
      <c r="DB20" s="5">
        <v>55.5</v>
      </c>
      <c r="DC20" s="5">
        <v>82</v>
      </c>
      <c r="DD20" s="5"/>
      <c r="DE20" s="5">
        <v>3.35</v>
      </c>
      <c r="DF20" s="5"/>
      <c r="DG20" s="5">
        <v>73</v>
      </c>
      <c r="DH20" s="5">
        <v>33.5</v>
      </c>
      <c r="DI20" s="5"/>
      <c r="DJ20" s="5"/>
      <c r="DK20" s="5">
        <v>10.35</v>
      </c>
      <c r="DL20" s="5">
        <v>46</v>
      </c>
      <c r="DM20" s="5">
        <v>45.5</v>
      </c>
      <c r="DN20" s="5"/>
      <c r="DO20" s="5"/>
      <c r="DP20" s="5">
        <v>38</v>
      </c>
      <c r="DQ20" s="5"/>
      <c r="DR20" s="5">
        <v>66.5</v>
      </c>
      <c r="DS20" s="5">
        <v>1.3</v>
      </c>
      <c r="DT20" s="5"/>
      <c r="DU20" s="5">
        <v>27.5</v>
      </c>
      <c r="DV20" s="5"/>
      <c r="DW20" s="5">
        <v>21.5</v>
      </c>
      <c r="DX20" s="5">
        <v>48.5</v>
      </c>
      <c r="DY20" s="10">
        <v>39.052499999999995</v>
      </c>
      <c r="DZ20" s="5">
        <v>6.1999999999999993</v>
      </c>
      <c r="EA20" s="5"/>
      <c r="EB20" s="5">
        <v>33.5</v>
      </c>
      <c r="EC20" s="5"/>
      <c r="ED20" s="5">
        <v>2.2000000000000002</v>
      </c>
      <c r="EE20" s="5"/>
      <c r="EF20" s="5"/>
      <c r="EG20" s="5">
        <v>12.45</v>
      </c>
      <c r="EH20" s="5">
        <v>91</v>
      </c>
      <c r="EI20" s="5">
        <v>41.5</v>
      </c>
      <c r="EJ20" s="5"/>
      <c r="EK20" s="5">
        <v>101.5</v>
      </c>
      <c r="EL20" s="5">
        <v>41.5</v>
      </c>
      <c r="EM20" s="5"/>
      <c r="EN20" s="5">
        <v>27.5</v>
      </c>
      <c r="EO20" s="5">
        <v>1.3</v>
      </c>
      <c r="EP20" s="5"/>
      <c r="EQ20" s="5">
        <v>6.65</v>
      </c>
      <c r="ER20" s="5"/>
      <c r="ES20" s="5">
        <v>30</v>
      </c>
      <c r="ET20" s="5"/>
      <c r="EU20" s="5"/>
      <c r="EV20" s="10">
        <v>32.94166666666667</v>
      </c>
      <c r="EW20" s="5"/>
      <c r="EX20" s="5">
        <v>16.75</v>
      </c>
      <c r="EY20" s="5"/>
      <c r="EZ20" s="5"/>
      <c r="FA20" s="5">
        <v>14.3</v>
      </c>
      <c r="FB20" s="5"/>
      <c r="FC20" s="5"/>
      <c r="FD20" s="5">
        <v>15.525</v>
      </c>
      <c r="FE20" s="92">
        <f t="shared" si="0"/>
        <v>15</v>
      </c>
      <c r="FF20" s="6">
        <v>2011</v>
      </c>
    </row>
    <row r="21" spans="1:162" ht="14.25" customHeight="1" x14ac:dyDescent="0.2">
      <c r="A21" s="114">
        <v>2012</v>
      </c>
      <c r="B21" s="5"/>
      <c r="C21" s="5"/>
      <c r="D21" s="5">
        <v>4.3000000000000007</v>
      </c>
      <c r="E21" s="5">
        <v>12.9</v>
      </c>
      <c r="F21" s="5"/>
      <c r="G21" s="5"/>
      <c r="H21" s="5">
        <v>34.75</v>
      </c>
      <c r="I21" s="5">
        <v>12.3</v>
      </c>
      <c r="J21" s="5">
        <v>14.55</v>
      </c>
      <c r="K21" s="5"/>
      <c r="L21" s="5">
        <v>22.5</v>
      </c>
      <c r="M21" s="5">
        <v>25.45</v>
      </c>
      <c r="N21" s="5"/>
      <c r="O21" s="5">
        <v>9.6499999999999986</v>
      </c>
      <c r="P21" s="5"/>
      <c r="Q21" s="5">
        <v>73.25</v>
      </c>
      <c r="R21" s="5">
        <v>12.15</v>
      </c>
      <c r="S21" s="5">
        <v>20.399999999999999</v>
      </c>
      <c r="T21" s="5">
        <v>5.15</v>
      </c>
      <c r="U21" s="5"/>
      <c r="V21" s="5">
        <v>9.9499999999999993</v>
      </c>
      <c r="W21" s="5"/>
      <c r="X21" s="5"/>
      <c r="Y21" s="5">
        <v>18.100000000000001</v>
      </c>
      <c r="Z21" s="5">
        <v>9.6</v>
      </c>
      <c r="AA21" s="5">
        <v>12.3</v>
      </c>
      <c r="AB21" s="5">
        <v>17.350000000000001</v>
      </c>
      <c r="AC21" s="5">
        <v>17.05</v>
      </c>
      <c r="AD21" s="5">
        <v>16.75</v>
      </c>
      <c r="AE21" s="5"/>
      <c r="AF21" s="5">
        <v>17.850000000000001</v>
      </c>
      <c r="AG21" s="5"/>
      <c r="AH21" s="5">
        <v>26.55</v>
      </c>
      <c r="AI21" s="5">
        <v>32.950000000000003</v>
      </c>
      <c r="AJ21" s="5"/>
      <c r="AK21" s="5"/>
      <c r="AL21" s="5">
        <v>7.2</v>
      </c>
      <c r="AM21" s="5">
        <v>8.8500000000000014</v>
      </c>
      <c r="AN21" s="5">
        <v>6.8000000000000007</v>
      </c>
      <c r="AO21" s="5">
        <v>14.45</v>
      </c>
      <c r="AP21" s="5"/>
      <c r="AQ21" s="5">
        <v>14.6</v>
      </c>
      <c r="AR21" s="5"/>
      <c r="AS21" s="5">
        <v>23.05</v>
      </c>
      <c r="AT21" s="5"/>
      <c r="AU21" s="5"/>
      <c r="AV21" s="5">
        <v>9.1</v>
      </c>
      <c r="AW21" s="5">
        <v>10.4</v>
      </c>
      <c r="AX21" s="5">
        <v>25.35</v>
      </c>
      <c r="AY21" s="5"/>
      <c r="AZ21" s="5">
        <v>14.5</v>
      </c>
      <c r="BA21" s="5">
        <v>18.75</v>
      </c>
      <c r="BB21" s="5"/>
      <c r="BC21" s="5">
        <v>11.350000000000001</v>
      </c>
      <c r="BD21" s="5">
        <v>27.15</v>
      </c>
      <c r="BE21" s="5">
        <v>15.8</v>
      </c>
      <c r="BF21" s="5"/>
      <c r="BG21" s="5"/>
      <c r="BH21" s="5">
        <v>62</v>
      </c>
      <c r="BI21" s="5"/>
      <c r="BJ21" s="10">
        <v>18.787837837837845</v>
      </c>
      <c r="BK21" s="5">
        <v>32.5</v>
      </c>
      <c r="BL21" s="5">
        <v>20.5</v>
      </c>
      <c r="BM21" s="5">
        <v>49</v>
      </c>
      <c r="BN21" s="5">
        <v>41.5</v>
      </c>
      <c r="BO21" s="5"/>
      <c r="BP21" s="5">
        <v>70.5</v>
      </c>
      <c r="BQ21" s="5">
        <v>46.5</v>
      </c>
      <c r="BR21" s="5">
        <v>20</v>
      </c>
      <c r="BS21" s="5">
        <v>66.5</v>
      </c>
      <c r="BT21" s="5">
        <v>52.5</v>
      </c>
      <c r="BU21" s="5"/>
      <c r="BV21" s="5">
        <v>73</v>
      </c>
      <c r="BW21" s="5">
        <v>43.5</v>
      </c>
      <c r="BX21" s="5"/>
      <c r="BY21" s="5"/>
      <c r="BZ21" s="10">
        <v>46.909090909090907</v>
      </c>
      <c r="CA21" s="5">
        <v>13.85</v>
      </c>
      <c r="CB21" s="5">
        <v>36.700000000000003</v>
      </c>
      <c r="CC21" s="5">
        <v>7.2750000000000004</v>
      </c>
      <c r="CD21" s="5">
        <v>49.75</v>
      </c>
      <c r="CE21" s="5"/>
      <c r="CF21" s="5">
        <v>11.649999999999999</v>
      </c>
      <c r="CG21" s="5">
        <v>44.65</v>
      </c>
      <c r="CH21" s="5">
        <v>34.5</v>
      </c>
      <c r="CI21" s="5">
        <v>33.549999999999997</v>
      </c>
      <c r="CJ21" s="5">
        <v>12.850000000000001</v>
      </c>
      <c r="CK21" s="5">
        <v>0.23449999999999999</v>
      </c>
      <c r="CL21" s="5"/>
      <c r="CM21" s="5">
        <v>15.25</v>
      </c>
      <c r="CN21" s="5"/>
      <c r="CO21" s="10">
        <v>23.659954545454546</v>
      </c>
      <c r="CP21" s="11"/>
      <c r="CQ21" s="5"/>
      <c r="CR21" s="5"/>
      <c r="CS21" s="5"/>
      <c r="CT21" s="5"/>
      <c r="CU21" s="5">
        <v>32.5</v>
      </c>
      <c r="CV21" s="5"/>
      <c r="CW21" s="5">
        <v>32.5</v>
      </c>
      <c r="CX21" s="5"/>
      <c r="CY21" s="5"/>
      <c r="CZ21" s="5">
        <v>6.45</v>
      </c>
      <c r="DA21" s="5">
        <v>68.5</v>
      </c>
      <c r="DB21" s="5">
        <v>46</v>
      </c>
      <c r="DC21" s="5">
        <v>77.5</v>
      </c>
      <c r="DD21" s="5"/>
      <c r="DE21" s="5">
        <v>3.8000000000000003</v>
      </c>
      <c r="DF21" s="5">
        <v>68.5</v>
      </c>
      <c r="DG21" s="5">
        <v>57.5</v>
      </c>
      <c r="DH21" s="5"/>
      <c r="DI21" s="5">
        <v>40</v>
      </c>
      <c r="DJ21" s="5">
        <v>19</v>
      </c>
      <c r="DK21" s="5">
        <v>9.0500000000000007</v>
      </c>
      <c r="DL21" s="5">
        <v>36.5</v>
      </c>
      <c r="DM21" s="5">
        <v>46</v>
      </c>
      <c r="DN21" s="5"/>
      <c r="DO21" s="5"/>
      <c r="DP21" s="5"/>
      <c r="DQ21" s="5">
        <v>39.5</v>
      </c>
      <c r="DR21" s="5">
        <v>59.5</v>
      </c>
      <c r="DS21" s="5">
        <v>1.1000000000000001</v>
      </c>
      <c r="DT21" s="5"/>
      <c r="DU21" s="5">
        <v>27</v>
      </c>
      <c r="DV21" s="5"/>
      <c r="DW21" s="5">
        <v>14</v>
      </c>
      <c r="DX21" s="5">
        <v>45</v>
      </c>
      <c r="DY21" s="10">
        <v>36.494999999999997</v>
      </c>
      <c r="DZ21" s="5">
        <v>3.1</v>
      </c>
      <c r="EA21" s="5"/>
      <c r="EB21" s="5"/>
      <c r="EC21" s="5"/>
      <c r="ED21" s="5">
        <v>0.9</v>
      </c>
      <c r="EE21" s="5"/>
      <c r="EF21" s="5"/>
      <c r="EG21" s="5">
        <v>5.0999999999999996</v>
      </c>
      <c r="EH21" s="5">
        <v>80</v>
      </c>
      <c r="EI21" s="5">
        <v>40</v>
      </c>
      <c r="EJ21" s="5"/>
      <c r="EK21" s="5">
        <v>71</v>
      </c>
      <c r="EL21" s="5">
        <v>30</v>
      </c>
      <c r="EM21" s="5"/>
      <c r="EN21" s="5">
        <v>22</v>
      </c>
      <c r="EO21" s="5">
        <v>0.5</v>
      </c>
      <c r="EP21" s="5"/>
      <c r="EQ21" s="5">
        <v>6</v>
      </c>
      <c r="ER21" s="5"/>
      <c r="ES21" s="5">
        <v>24.5</v>
      </c>
      <c r="ET21" s="5">
        <v>11.25</v>
      </c>
      <c r="EU21" s="5">
        <v>38.5</v>
      </c>
      <c r="EV21" s="10">
        <v>25.603846153846156</v>
      </c>
      <c r="EW21" s="5"/>
      <c r="EX21" s="5">
        <v>22.299999999999997</v>
      </c>
      <c r="EY21" s="5"/>
      <c r="EZ21" s="5"/>
      <c r="FA21" s="5">
        <v>22.1</v>
      </c>
      <c r="FB21" s="5"/>
      <c r="FC21" s="5"/>
      <c r="FD21" s="5">
        <v>22.2</v>
      </c>
      <c r="FE21" s="92">
        <f t="shared" si="0"/>
        <v>13</v>
      </c>
      <c r="FF21" s="6">
        <v>2012</v>
      </c>
    </row>
    <row r="22" spans="1:162" ht="14.25" customHeight="1" x14ac:dyDescent="0.2">
      <c r="A22" s="114">
        <v>2013</v>
      </c>
      <c r="B22" s="5"/>
      <c r="C22" s="5"/>
      <c r="D22" s="5">
        <v>5.55</v>
      </c>
      <c r="E22" s="5">
        <v>17</v>
      </c>
      <c r="F22" s="5">
        <v>6.6</v>
      </c>
      <c r="G22" s="5"/>
      <c r="H22" s="5">
        <v>40</v>
      </c>
      <c r="I22" s="5">
        <v>14</v>
      </c>
      <c r="J22" s="5">
        <v>12</v>
      </c>
      <c r="K22" s="5"/>
      <c r="L22" s="5">
        <v>28</v>
      </c>
      <c r="M22" s="5">
        <v>23.5</v>
      </c>
      <c r="N22" s="5"/>
      <c r="O22" s="5">
        <v>8.4</v>
      </c>
      <c r="P22" s="5"/>
      <c r="Q22" s="5">
        <v>58</v>
      </c>
      <c r="R22" s="5">
        <v>14.5</v>
      </c>
      <c r="S22" s="5">
        <v>22</v>
      </c>
      <c r="T22" s="5">
        <v>4.8499999999999996</v>
      </c>
      <c r="U22" s="5"/>
      <c r="V22" s="5">
        <v>9.9499999999999993</v>
      </c>
      <c r="W22" s="5"/>
      <c r="X22" s="5"/>
      <c r="Y22" s="5">
        <v>14.5</v>
      </c>
      <c r="Z22" s="5">
        <v>9.6999999999999993</v>
      </c>
      <c r="AA22" s="5">
        <v>11</v>
      </c>
      <c r="AB22" s="5">
        <v>19</v>
      </c>
      <c r="AC22" s="5">
        <v>19</v>
      </c>
      <c r="AD22" s="5">
        <v>15.5</v>
      </c>
      <c r="AE22" s="5"/>
      <c r="AF22" s="5">
        <v>9.15</v>
      </c>
      <c r="AG22" s="5"/>
      <c r="AH22" s="5">
        <v>28</v>
      </c>
      <c r="AI22" s="5">
        <v>31</v>
      </c>
      <c r="AJ22" s="5"/>
      <c r="AK22" s="5"/>
      <c r="AL22" s="5">
        <v>21.05</v>
      </c>
      <c r="AM22" s="5">
        <v>9.1000000000000014</v>
      </c>
      <c r="AN22" s="5">
        <v>9.6999999999999993</v>
      </c>
      <c r="AO22" s="5">
        <v>17</v>
      </c>
      <c r="AP22" s="5"/>
      <c r="AQ22" s="5">
        <v>18</v>
      </c>
      <c r="AR22" s="5"/>
      <c r="AS22" s="5">
        <v>25</v>
      </c>
      <c r="AT22" s="5"/>
      <c r="AU22" s="5"/>
      <c r="AV22" s="5">
        <v>5.8</v>
      </c>
      <c r="AW22" s="5">
        <v>16.2</v>
      </c>
      <c r="AX22" s="5">
        <v>31.5</v>
      </c>
      <c r="AY22" s="5"/>
      <c r="AZ22" s="5">
        <v>18.5</v>
      </c>
      <c r="BA22" s="5">
        <v>20.5</v>
      </c>
      <c r="BB22" s="5"/>
      <c r="BC22" s="5">
        <v>13</v>
      </c>
      <c r="BD22" s="5">
        <v>29.5</v>
      </c>
      <c r="BE22" s="5">
        <v>25.5</v>
      </c>
      <c r="BF22" s="5"/>
      <c r="BG22" s="5"/>
      <c r="BH22" s="5">
        <v>64.5</v>
      </c>
      <c r="BI22" s="5"/>
      <c r="BJ22" s="10">
        <v>19.632894736842104</v>
      </c>
      <c r="BK22" s="5">
        <v>8.4499999999999993</v>
      </c>
      <c r="BL22" s="5">
        <v>10.7</v>
      </c>
      <c r="BM22" s="5">
        <v>40.5</v>
      </c>
      <c r="BN22" s="5">
        <v>42</v>
      </c>
      <c r="BO22" s="5"/>
      <c r="BP22" s="5">
        <v>44</v>
      </c>
      <c r="BQ22" s="5">
        <v>57.5</v>
      </c>
      <c r="BR22" s="5">
        <v>13.5</v>
      </c>
      <c r="BS22" s="5">
        <v>48.5</v>
      </c>
      <c r="BT22" s="5">
        <v>57.5</v>
      </c>
      <c r="BU22" s="5"/>
      <c r="BV22" s="5">
        <v>73.5</v>
      </c>
      <c r="BW22" s="5">
        <v>46.5</v>
      </c>
      <c r="BX22" s="5"/>
      <c r="BY22" s="5"/>
      <c r="BZ22" s="10">
        <v>40.240909090909092</v>
      </c>
      <c r="CA22" s="5">
        <v>35.349999999999994</v>
      </c>
      <c r="CB22" s="5">
        <v>47.8</v>
      </c>
      <c r="CC22" s="5">
        <v>9.07</v>
      </c>
      <c r="CD22" s="5">
        <v>62.8</v>
      </c>
      <c r="CE22" s="5"/>
      <c r="CF22" s="5">
        <v>9.2899999999999991</v>
      </c>
      <c r="CG22" s="5">
        <v>33.299999999999997</v>
      </c>
      <c r="CH22" s="5">
        <v>27</v>
      </c>
      <c r="CI22" s="5">
        <v>41</v>
      </c>
      <c r="CJ22" s="5">
        <v>26.15</v>
      </c>
      <c r="CK22" s="5">
        <v>1.5050000000000001</v>
      </c>
      <c r="CL22" s="5"/>
      <c r="CM22" s="5">
        <v>22.05</v>
      </c>
      <c r="CN22" s="5"/>
      <c r="CO22" s="10">
        <v>28.664999999999996</v>
      </c>
      <c r="CP22" s="11"/>
      <c r="CQ22" s="5"/>
      <c r="CR22" s="5"/>
      <c r="CS22" s="5"/>
      <c r="CT22" s="5"/>
      <c r="CU22" s="5">
        <v>36</v>
      </c>
      <c r="CV22" s="5"/>
      <c r="CW22" s="5">
        <v>42</v>
      </c>
      <c r="CX22" s="5"/>
      <c r="CY22" s="5"/>
      <c r="CZ22" s="5">
        <v>12.9</v>
      </c>
      <c r="DA22" s="5">
        <v>62</v>
      </c>
      <c r="DB22" s="5">
        <v>55.5</v>
      </c>
      <c r="DC22" s="5">
        <v>75.5</v>
      </c>
      <c r="DD22" s="5"/>
      <c r="DE22" s="5">
        <v>3.5</v>
      </c>
      <c r="DF22" s="5"/>
      <c r="DG22" s="5">
        <v>70.5</v>
      </c>
      <c r="DH22" s="5"/>
      <c r="DI22" s="5">
        <v>34</v>
      </c>
      <c r="DJ22" s="5">
        <v>31.5</v>
      </c>
      <c r="DK22" s="5">
        <v>12</v>
      </c>
      <c r="DL22" s="5">
        <v>22.5</v>
      </c>
      <c r="DM22" s="5">
        <v>51</v>
      </c>
      <c r="DN22" s="5"/>
      <c r="DO22" s="5"/>
      <c r="DP22" s="5"/>
      <c r="DQ22" s="5">
        <v>53.5</v>
      </c>
      <c r="DR22" s="5">
        <v>68.5</v>
      </c>
      <c r="DS22" s="5">
        <v>0.9</v>
      </c>
      <c r="DT22" s="5"/>
      <c r="DU22" s="5">
        <v>23</v>
      </c>
      <c r="DV22" s="5"/>
      <c r="DW22" s="5">
        <v>15.5</v>
      </c>
      <c r="DX22" s="5">
        <v>79</v>
      </c>
      <c r="DY22" s="10">
        <v>39.436842105263153</v>
      </c>
      <c r="DZ22" s="5">
        <v>5.75</v>
      </c>
      <c r="EA22" s="5"/>
      <c r="EB22" s="5"/>
      <c r="EC22" s="5"/>
      <c r="ED22" s="5">
        <v>1.1000000000000001</v>
      </c>
      <c r="EE22" s="5"/>
      <c r="EF22" s="5"/>
      <c r="EG22" s="5">
        <v>16.5</v>
      </c>
      <c r="EH22" s="5">
        <v>45.5</v>
      </c>
      <c r="EI22" s="5">
        <v>39</v>
      </c>
      <c r="EJ22" s="5"/>
      <c r="EK22" s="5">
        <v>86.5</v>
      </c>
      <c r="EL22" s="5">
        <v>38</v>
      </c>
      <c r="EM22" s="5"/>
      <c r="EN22" s="5">
        <v>14.95</v>
      </c>
      <c r="EO22" s="5">
        <v>1.35</v>
      </c>
      <c r="EP22" s="5"/>
      <c r="EQ22" s="5">
        <v>6.2</v>
      </c>
      <c r="ER22" s="5"/>
      <c r="ES22" s="5">
        <v>35</v>
      </c>
      <c r="ET22" s="5">
        <v>40.5</v>
      </c>
      <c r="EU22" s="5">
        <v>55.5</v>
      </c>
      <c r="EV22" s="10">
        <v>29.680769230769229</v>
      </c>
      <c r="EW22" s="5"/>
      <c r="EX22" s="5">
        <v>27.1</v>
      </c>
      <c r="EY22" s="5"/>
      <c r="EZ22" s="5"/>
      <c r="FA22" s="5">
        <v>36.200000000000003</v>
      </c>
      <c r="FB22" s="5"/>
      <c r="FC22" s="5"/>
      <c r="FD22" s="5">
        <v>31.650000000000002</v>
      </c>
      <c r="FE22" s="92">
        <f t="shared" si="0"/>
        <v>16</v>
      </c>
      <c r="FF22" s="6">
        <v>2013</v>
      </c>
    </row>
    <row r="23" spans="1:162" ht="14.25" customHeight="1" x14ac:dyDescent="0.2">
      <c r="A23" s="114">
        <v>2014</v>
      </c>
      <c r="B23" s="5"/>
      <c r="C23" s="5">
        <v>11</v>
      </c>
      <c r="D23" s="5">
        <v>3.5</v>
      </c>
      <c r="E23" s="5">
        <v>19</v>
      </c>
      <c r="F23" s="5"/>
      <c r="G23" s="5">
        <v>10</v>
      </c>
      <c r="H23" s="5">
        <v>39.5</v>
      </c>
      <c r="I23" s="5">
        <v>15</v>
      </c>
      <c r="J23" s="5">
        <v>12</v>
      </c>
      <c r="K23" s="5"/>
      <c r="L23" s="5">
        <v>23</v>
      </c>
      <c r="M23" s="5">
        <v>21.5</v>
      </c>
      <c r="N23" s="5">
        <v>17.5</v>
      </c>
      <c r="O23" s="5">
        <v>8</v>
      </c>
      <c r="P23" s="5"/>
      <c r="Q23" s="5">
        <v>55.5</v>
      </c>
      <c r="R23" s="5">
        <v>15</v>
      </c>
      <c r="S23" s="5">
        <v>23</v>
      </c>
      <c r="T23" s="5">
        <v>4.45</v>
      </c>
      <c r="U23" s="5"/>
      <c r="V23" s="5">
        <v>12.5</v>
      </c>
      <c r="W23" s="5"/>
      <c r="X23" s="5"/>
      <c r="Y23" s="5">
        <v>9.1</v>
      </c>
      <c r="Z23" s="5">
        <v>9.6999999999999993</v>
      </c>
      <c r="AA23" s="5">
        <v>13</v>
      </c>
      <c r="AB23" s="5">
        <v>13.5</v>
      </c>
      <c r="AC23" s="5">
        <v>20</v>
      </c>
      <c r="AD23" s="5">
        <v>18</v>
      </c>
      <c r="AE23" s="5">
        <v>19.5</v>
      </c>
      <c r="AF23" s="5"/>
      <c r="AG23" s="5"/>
      <c r="AH23" s="5">
        <v>25</v>
      </c>
      <c r="AI23" s="5">
        <v>31</v>
      </c>
      <c r="AJ23" s="5"/>
      <c r="AK23" s="5">
        <v>15.45</v>
      </c>
      <c r="AL23" s="5">
        <v>7.3</v>
      </c>
      <c r="AM23" s="5">
        <v>11</v>
      </c>
      <c r="AN23" s="5">
        <v>5.8</v>
      </c>
      <c r="AO23" s="5">
        <v>17.5</v>
      </c>
      <c r="AP23" s="5"/>
      <c r="AQ23" s="5">
        <v>19</v>
      </c>
      <c r="AR23" s="5"/>
      <c r="AS23" s="5">
        <v>20.5</v>
      </c>
      <c r="AT23" s="5">
        <v>6.85</v>
      </c>
      <c r="AU23" s="5"/>
      <c r="AV23" s="5">
        <v>5.8</v>
      </c>
      <c r="AW23" s="5">
        <v>16</v>
      </c>
      <c r="AX23" s="5">
        <v>29</v>
      </c>
      <c r="AY23" s="5">
        <v>7.05</v>
      </c>
      <c r="AZ23" s="5">
        <v>18</v>
      </c>
      <c r="BA23" s="5">
        <v>20.5</v>
      </c>
      <c r="BB23" s="5">
        <v>21</v>
      </c>
      <c r="BC23" s="5">
        <v>12.5</v>
      </c>
      <c r="BD23" s="5">
        <v>28</v>
      </c>
      <c r="BE23" s="5"/>
      <c r="BF23" s="5">
        <v>57.5</v>
      </c>
      <c r="BG23" s="5">
        <v>22.5</v>
      </c>
      <c r="BH23" s="5">
        <v>66</v>
      </c>
      <c r="BI23" s="5"/>
      <c r="BJ23" s="10">
        <v>19.033333333333331</v>
      </c>
      <c r="BK23" s="5">
        <v>12.1</v>
      </c>
      <c r="BL23" s="5">
        <v>17</v>
      </c>
      <c r="BM23" s="5">
        <v>38.5</v>
      </c>
      <c r="BN23" s="5">
        <v>44</v>
      </c>
      <c r="BO23" s="5"/>
      <c r="BP23" s="5">
        <v>57.5</v>
      </c>
      <c r="BQ23" s="5">
        <v>51</v>
      </c>
      <c r="BR23" s="5">
        <v>8.1999999999999993</v>
      </c>
      <c r="BS23" s="5">
        <v>55.5</v>
      </c>
      <c r="BT23" s="5">
        <v>62</v>
      </c>
      <c r="BU23" s="5"/>
      <c r="BV23" s="5">
        <v>69</v>
      </c>
      <c r="BW23" s="5"/>
      <c r="BX23" s="5">
        <v>62</v>
      </c>
      <c r="BY23" s="5"/>
      <c r="BZ23" s="10">
        <v>43.345454545454544</v>
      </c>
      <c r="CA23" s="5">
        <v>35.85</v>
      </c>
      <c r="CB23" s="5">
        <v>32.15</v>
      </c>
      <c r="CC23" s="5">
        <v>8.3800000000000008</v>
      </c>
      <c r="CD23" s="5">
        <v>53.2</v>
      </c>
      <c r="CE23" s="5"/>
      <c r="CF23" s="5">
        <v>10.8</v>
      </c>
      <c r="CG23" s="5">
        <v>34.15</v>
      </c>
      <c r="CH23" s="5">
        <v>23.6</v>
      </c>
      <c r="CI23" s="5">
        <v>24.799999999999997</v>
      </c>
      <c r="CJ23" s="5">
        <v>25.7</v>
      </c>
      <c r="CK23" s="5">
        <v>2.335</v>
      </c>
      <c r="CL23" s="5"/>
      <c r="CM23" s="5">
        <v>18.8</v>
      </c>
      <c r="CN23" s="5"/>
      <c r="CO23" s="10">
        <v>24.524090909090908</v>
      </c>
      <c r="CP23" s="11"/>
      <c r="CQ23" s="5"/>
      <c r="CR23" s="5"/>
      <c r="CS23" s="5"/>
      <c r="CT23" s="5"/>
      <c r="CU23" s="5">
        <v>38</v>
      </c>
      <c r="CV23" s="5"/>
      <c r="CW23" s="5">
        <v>47.5</v>
      </c>
      <c r="CX23" s="5"/>
      <c r="CY23" s="5"/>
      <c r="CZ23" s="5">
        <v>11</v>
      </c>
      <c r="DA23" s="5">
        <v>60</v>
      </c>
      <c r="DB23" s="5">
        <v>46.5</v>
      </c>
      <c r="DC23" s="5">
        <v>75.5</v>
      </c>
      <c r="DD23" s="5"/>
      <c r="DE23" s="5">
        <v>3.5</v>
      </c>
      <c r="DF23" s="5">
        <v>64</v>
      </c>
      <c r="DG23" s="5">
        <v>62</v>
      </c>
      <c r="DH23" s="5"/>
      <c r="DI23" s="5">
        <v>33</v>
      </c>
      <c r="DJ23" s="5">
        <v>18.5</v>
      </c>
      <c r="DK23" s="5">
        <v>12</v>
      </c>
      <c r="DL23" s="5">
        <v>24.5</v>
      </c>
      <c r="DM23" s="5">
        <v>44</v>
      </c>
      <c r="DN23" s="5"/>
      <c r="DO23" s="5"/>
      <c r="DP23" s="5"/>
      <c r="DQ23" s="5">
        <v>53.5</v>
      </c>
      <c r="DR23" s="5">
        <v>68.5</v>
      </c>
      <c r="DS23" s="5">
        <v>0.9</v>
      </c>
      <c r="DT23" s="5"/>
      <c r="DU23" s="5">
        <v>22.5</v>
      </c>
      <c r="DV23" s="5"/>
      <c r="DW23" s="5">
        <v>20.5</v>
      </c>
      <c r="DX23" s="5">
        <v>62</v>
      </c>
      <c r="DY23" s="10">
        <v>38.394999999999996</v>
      </c>
      <c r="DZ23" s="5">
        <v>27.4</v>
      </c>
      <c r="EA23" s="5"/>
      <c r="EB23" s="5"/>
      <c r="EC23" s="5">
        <v>41.5</v>
      </c>
      <c r="ED23" s="5">
        <v>0.9</v>
      </c>
      <c r="EE23" s="5"/>
      <c r="EF23" s="5"/>
      <c r="EG23" s="5">
        <v>13</v>
      </c>
      <c r="EH23" s="5">
        <v>59</v>
      </c>
      <c r="EI23" s="5">
        <v>61.5</v>
      </c>
      <c r="EJ23" s="5"/>
      <c r="EK23" s="5">
        <v>99.5</v>
      </c>
      <c r="EL23" s="5">
        <v>35.5</v>
      </c>
      <c r="EM23" s="5"/>
      <c r="EN23" s="5">
        <v>15.5</v>
      </c>
      <c r="EO23" s="5">
        <v>1.35</v>
      </c>
      <c r="EP23" s="5"/>
      <c r="EQ23" s="5">
        <v>6.65</v>
      </c>
      <c r="ER23" s="5"/>
      <c r="ES23" s="5">
        <v>31.5</v>
      </c>
      <c r="ET23" s="5">
        <v>37.5</v>
      </c>
      <c r="EU23" s="5">
        <v>41.5</v>
      </c>
      <c r="EV23" s="10">
        <v>33.735714285714288</v>
      </c>
      <c r="EW23" s="5"/>
      <c r="EX23" s="5">
        <v>23.049999999999997</v>
      </c>
      <c r="EY23" s="5"/>
      <c r="EZ23" s="5"/>
      <c r="FA23" s="5">
        <v>30.950000000000003</v>
      </c>
      <c r="FB23" s="5"/>
      <c r="FC23" s="5"/>
      <c r="FD23" s="5">
        <v>27</v>
      </c>
      <c r="FE23" s="92">
        <f t="shared" si="0"/>
        <v>20</v>
      </c>
      <c r="FF23" s="6">
        <v>2014</v>
      </c>
    </row>
    <row r="24" spans="1:162" ht="14.25" customHeight="1" x14ac:dyDescent="0.2">
      <c r="A24" s="114">
        <v>2015</v>
      </c>
      <c r="B24" s="5"/>
      <c r="C24" s="5">
        <v>10.35</v>
      </c>
      <c r="D24" s="5">
        <v>4</v>
      </c>
      <c r="E24" s="5">
        <v>14</v>
      </c>
      <c r="F24" s="5"/>
      <c r="G24" s="5">
        <v>14</v>
      </c>
      <c r="H24" s="5">
        <v>34.5</v>
      </c>
      <c r="I24" s="5">
        <v>13</v>
      </c>
      <c r="J24" s="5">
        <v>10</v>
      </c>
      <c r="K24" s="5">
        <v>32</v>
      </c>
      <c r="L24" s="5">
        <v>18</v>
      </c>
      <c r="M24" s="5">
        <v>21.5</v>
      </c>
      <c r="N24" s="5">
        <v>16.5</v>
      </c>
      <c r="O24" s="5">
        <v>11.65</v>
      </c>
      <c r="P24" s="5"/>
      <c r="Q24" s="5">
        <v>55.5</v>
      </c>
      <c r="R24" s="5">
        <v>14</v>
      </c>
      <c r="S24" s="5">
        <v>20</v>
      </c>
      <c r="T24" s="5">
        <v>4.9000000000000004</v>
      </c>
      <c r="U24" s="5"/>
      <c r="V24" s="5"/>
      <c r="W24" s="5">
        <v>8.9</v>
      </c>
      <c r="X24" s="5"/>
      <c r="Y24" s="5">
        <v>9.3000000000000007</v>
      </c>
      <c r="Z24" s="5">
        <v>8.4</v>
      </c>
      <c r="AA24" s="5">
        <v>12.5</v>
      </c>
      <c r="AB24" s="5">
        <v>12</v>
      </c>
      <c r="AC24" s="5">
        <v>18</v>
      </c>
      <c r="AD24" s="5">
        <v>18</v>
      </c>
      <c r="AE24" s="5">
        <v>17.5</v>
      </c>
      <c r="AF24" s="5"/>
      <c r="AG24" s="5">
        <v>33</v>
      </c>
      <c r="AH24" s="5">
        <v>26</v>
      </c>
      <c r="AI24" s="5"/>
      <c r="AJ24" s="5"/>
      <c r="AK24" s="5">
        <v>11</v>
      </c>
      <c r="AL24" s="5">
        <v>6.6</v>
      </c>
      <c r="AM24" s="5">
        <v>9.3000000000000007</v>
      </c>
      <c r="AN24" s="5">
        <v>6.2</v>
      </c>
      <c r="AO24" s="5">
        <v>17.5</v>
      </c>
      <c r="AP24" s="5">
        <v>20</v>
      </c>
      <c r="AQ24" s="5">
        <v>17</v>
      </c>
      <c r="AR24" s="5"/>
      <c r="AS24" s="5">
        <v>21.5</v>
      </c>
      <c r="AT24" s="5">
        <v>7.1</v>
      </c>
      <c r="AU24" s="5"/>
      <c r="AV24" s="5">
        <v>6.2</v>
      </c>
      <c r="AW24" s="5">
        <v>9.3000000000000007</v>
      </c>
      <c r="AX24" s="5">
        <v>16.5</v>
      </c>
      <c r="AY24" s="5">
        <v>6.2</v>
      </c>
      <c r="AZ24" s="5">
        <v>17.5</v>
      </c>
      <c r="BA24" s="5">
        <v>16</v>
      </c>
      <c r="BB24" s="5">
        <v>24</v>
      </c>
      <c r="BC24" s="5">
        <v>12</v>
      </c>
      <c r="BD24" s="5">
        <v>26</v>
      </c>
      <c r="BE24" s="5"/>
      <c r="BF24" s="5">
        <v>41</v>
      </c>
      <c r="BG24" s="5">
        <v>23</v>
      </c>
      <c r="BH24" s="5">
        <v>58</v>
      </c>
      <c r="BI24" s="5"/>
      <c r="BJ24" s="10">
        <v>17.646808510638298</v>
      </c>
      <c r="BK24" s="5">
        <v>31</v>
      </c>
      <c r="BL24" s="5">
        <v>26.5</v>
      </c>
      <c r="BM24" s="5">
        <v>27.5</v>
      </c>
      <c r="BN24" s="5">
        <v>40.5</v>
      </c>
      <c r="BO24" s="5">
        <v>46.5</v>
      </c>
      <c r="BP24" s="5">
        <v>48.5</v>
      </c>
      <c r="BQ24" s="5">
        <v>38.5</v>
      </c>
      <c r="BR24" s="5">
        <v>18.5</v>
      </c>
      <c r="BS24" s="5">
        <v>53</v>
      </c>
      <c r="BT24" s="5">
        <v>35</v>
      </c>
      <c r="BU24" s="5">
        <v>77.5</v>
      </c>
      <c r="BV24" s="5">
        <v>62</v>
      </c>
      <c r="BW24" s="5"/>
      <c r="BX24" s="5">
        <v>50.5</v>
      </c>
      <c r="BY24" s="5">
        <v>55.5</v>
      </c>
      <c r="BZ24" s="10">
        <v>43.642857142857146</v>
      </c>
      <c r="CA24" s="5">
        <v>35.5</v>
      </c>
      <c r="CB24" s="5">
        <v>32.799999999999997</v>
      </c>
      <c r="CC24" s="5">
        <v>9.61</v>
      </c>
      <c r="CD24" s="5">
        <v>44.3</v>
      </c>
      <c r="CE24" s="5"/>
      <c r="CF24" s="5">
        <v>7.7200000000000006</v>
      </c>
      <c r="CG24" s="5">
        <v>36.299999999999997</v>
      </c>
      <c r="CH24" s="5">
        <v>27.1</v>
      </c>
      <c r="CI24" s="5">
        <v>27.8</v>
      </c>
      <c r="CJ24" s="5">
        <v>22.5</v>
      </c>
      <c r="CK24" s="5">
        <v>1.7</v>
      </c>
      <c r="CL24" s="5"/>
      <c r="CM24" s="5">
        <v>14.75</v>
      </c>
      <c r="CN24" s="5"/>
      <c r="CO24" s="10">
        <v>23.643636363636368</v>
      </c>
      <c r="CP24" s="11"/>
      <c r="CQ24" s="5"/>
      <c r="CR24" s="5"/>
      <c r="CS24" s="5">
        <v>73</v>
      </c>
      <c r="CT24" s="5"/>
      <c r="CU24" s="5">
        <v>36</v>
      </c>
      <c r="CV24" s="5"/>
      <c r="CW24" s="5">
        <v>41</v>
      </c>
      <c r="CX24" s="5"/>
      <c r="CY24" s="5">
        <v>60</v>
      </c>
      <c r="CZ24" s="5">
        <v>6.2</v>
      </c>
      <c r="DA24" s="5">
        <v>55.5</v>
      </c>
      <c r="DB24" s="5">
        <v>41</v>
      </c>
      <c r="DC24" s="5">
        <v>62</v>
      </c>
      <c r="DD24" s="5">
        <v>29</v>
      </c>
      <c r="DE24" s="5">
        <v>1.8</v>
      </c>
      <c r="DF24" s="5">
        <v>62</v>
      </c>
      <c r="DG24" s="5">
        <v>53</v>
      </c>
      <c r="DH24" s="5"/>
      <c r="DI24" s="5">
        <v>30</v>
      </c>
      <c r="DJ24" s="5">
        <v>17</v>
      </c>
      <c r="DK24" s="5">
        <v>8.9</v>
      </c>
      <c r="DL24" s="5">
        <v>27</v>
      </c>
      <c r="DM24" s="5">
        <v>38.5</v>
      </c>
      <c r="DN24" s="5">
        <v>84</v>
      </c>
      <c r="DO24" s="5">
        <v>64</v>
      </c>
      <c r="DP24" s="5"/>
      <c r="DQ24" s="5">
        <v>35.5</v>
      </c>
      <c r="DR24" s="5">
        <v>64</v>
      </c>
      <c r="DS24" s="5">
        <v>1.3</v>
      </c>
      <c r="DT24" s="5"/>
      <c r="DU24" s="5">
        <v>19.5</v>
      </c>
      <c r="DV24" s="5"/>
      <c r="DW24" s="5">
        <v>18</v>
      </c>
      <c r="DX24" s="5">
        <v>48.5</v>
      </c>
      <c r="DY24" s="10">
        <v>39.067999999999998</v>
      </c>
      <c r="DZ24" s="5">
        <v>4.9000000000000004</v>
      </c>
      <c r="EA24" s="5">
        <v>1.3</v>
      </c>
      <c r="EB24" s="5"/>
      <c r="EC24" s="5">
        <v>23</v>
      </c>
      <c r="ED24" s="5">
        <v>15</v>
      </c>
      <c r="EE24" s="5">
        <v>77.5</v>
      </c>
      <c r="EF24" s="5">
        <v>1.5450000000000002</v>
      </c>
      <c r="EG24" s="5">
        <v>9.3000000000000007</v>
      </c>
      <c r="EH24" s="5">
        <v>73</v>
      </c>
      <c r="EI24" s="5"/>
      <c r="EJ24" s="5">
        <v>39.5</v>
      </c>
      <c r="EK24" s="5">
        <v>82</v>
      </c>
      <c r="EL24" s="5">
        <v>39</v>
      </c>
      <c r="EM24" s="5"/>
      <c r="EN24" s="5">
        <v>25.5</v>
      </c>
      <c r="EO24" s="5">
        <v>2.25</v>
      </c>
      <c r="EP24" s="5"/>
      <c r="EQ24" s="5">
        <v>6.85</v>
      </c>
      <c r="ER24" s="5"/>
      <c r="ES24" s="5">
        <v>33</v>
      </c>
      <c r="ET24" s="5">
        <v>33</v>
      </c>
      <c r="EU24" s="5">
        <v>24</v>
      </c>
      <c r="EV24" s="10">
        <v>28.861470588235296</v>
      </c>
      <c r="EW24" s="5"/>
      <c r="EX24" s="5">
        <v>23.950000000000003</v>
      </c>
      <c r="EY24" s="5"/>
      <c r="EZ24" s="5"/>
      <c r="FA24" s="5"/>
      <c r="FB24" s="5"/>
      <c r="FC24" s="5"/>
      <c r="FD24" s="5">
        <v>23.950000000000003</v>
      </c>
      <c r="FE24" s="92">
        <f t="shared" si="0"/>
        <v>19</v>
      </c>
      <c r="FF24" s="6">
        <v>2015</v>
      </c>
    </row>
    <row r="25" spans="1:162" ht="14.25" customHeight="1" x14ac:dyDescent="0.2">
      <c r="A25" s="114">
        <v>2016</v>
      </c>
      <c r="B25" s="5">
        <v>0</v>
      </c>
      <c r="C25" s="5">
        <v>10.35</v>
      </c>
      <c r="D25" s="5">
        <v>3.75</v>
      </c>
      <c r="E25" s="5">
        <v>14</v>
      </c>
      <c r="F25" s="5"/>
      <c r="G25" s="5">
        <v>18.5</v>
      </c>
      <c r="H25" s="5">
        <v>31.5</v>
      </c>
      <c r="I25" s="5">
        <v>13</v>
      </c>
      <c r="J25" s="5">
        <v>16</v>
      </c>
      <c r="K25" s="5">
        <v>29.5</v>
      </c>
      <c r="L25" s="5">
        <v>20.5</v>
      </c>
      <c r="M25" s="5">
        <v>20</v>
      </c>
      <c r="N25" s="5">
        <v>14</v>
      </c>
      <c r="O25" s="5">
        <v>23</v>
      </c>
      <c r="P25" s="5"/>
      <c r="Q25" s="5">
        <v>55.5</v>
      </c>
      <c r="R25" s="5">
        <v>11.5</v>
      </c>
      <c r="S25" s="5">
        <v>19.5</v>
      </c>
      <c r="T25" s="5">
        <v>5.0999999999999996</v>
      </c>
      <c r="U25" s="5">
        <v>0.89</v>
      </c>
      <c r="V25" s="5">
        <v>7.75</v>
      </c>
      <c r="W25" s="5"/>
      <c r="X25" s="5"/>
      <c r="Y25" s="5">
        <v>8.3999999999999986</v>
      </c>
      <c r="Z25" s="5">
        <v>8.65</v>
      </c>
      <c r="AA25" s="5">
        <v>11</v>
      </c>
      <c r="AB25" s="5">
        <v>12.5</v>
      </c>
      <c r="AC25" s="5">
        <v>18.5</v>
      </c>
      <c r="AD25" s="5">
        <v>16.5</v>
      </c>
      <c r="AE25" s="5">
        <v>17.5</v>
      </c>
      <c r="AF25" s="5"/>
      <c r="AG25" s="5">
        <v>30.5</v>
      </c>
      <c r="AH25" s="5">
        <v>24</v>
      </c>
      <c r="AI25" s="5"/>
      <c r="AJ25" s="5"/>
      <c r="AK25" s="5">
        <v>10.45</v>
      </c>
      <c r="AL25" s="5">
        <v>6.2</v>
      </c>
      <c r="AM25" s="5">
        <v>9.5</v>
      </c>
      <c r="AN25" s="5">
        <v>6</v>
      </c>
      <c r="AO25" s="5">
        <v>15.5</v>
      </c>
      <c r="AP25" s="5">
        <v>12.5</v>
      </c>
      <c r="AQ25" s="5">
        <v>16.5</v>
      </c>
      <c r="AR25" s="5"/>
      <c r="AS25" s="5">
        <v>22</v>
      </c>
      <c r="AT25" s="5">
        <v>3.55</v>
      </c>
      <c r="AU25" s="5">
        <v>0.51</v>
      </c>
      <c r="AV25" s="5">
        <v>6.65</v>
      </c>
      <c r="AW25" s="5">
        <v>7.3000000000000007</v>
      </c>
      <c r="AX25" s="5">
        <v>21.5</v>
      </c>
      <c r="AY25" s="5">
        <v>6</v>
      </c>
      <c r="AZ25" s="5">
        <v>15</v>
      </c>
      <c r="BA25" s="5">
        <v>16</v>
      </c>
      <c r="BB25" s="5">
        <v>24.5</v>
      </c>
      <c r="BC25" s="5">
        <v>11.5</v>
      </c>
      <c r="BD25" s="5">
        <v>27</v>
      </c>
      <c r="BE25" s="5"/>
      <c r="BF25" s="5">
        <v>55.5</v>
      </c>
      <c r="BG25" s="5">
        <v>24.5</v>
      </c>
      <c r="BH25" s="5">
        <v>55.5</v>
      </c>
      <c r="BI25" s="5"/>
      <c r="BJ25" s="10">
        <v>16.710999999999999</v>
      </c>
      <c r="BK25" s="5">
        <v>9.4499999999999993</v>
      </c>
      <c r="BL25" s="5">
        <v>9.6999999999999993</v>
      </c>
      <c r="BM25" s="5">
        <v>44</v>
      </c>
      <c r="BN25" s="5">
        <v>34</v>
      </c>
      <c r="BO25" s="5">
        <v>44</v>
      </c>
      <c r="BP25" s="5">
        <v>46</v>
      </c>
      <c r="BQ25" s="5">
        <v>43</v>
      </c>
      <c r="BR25" s="5">
        <v>11.15</v>
      </c>
      <c r="BS25" s="5">
        <v>49</v>
      </c>
      <c r="BT25" s="5"/>
      <c r="BU25" s="5">
        <v>64</v>
      </c>
      <c r="BV25" s="5">
        <v>70.5</v>
      </c>
      <c r="BW25" s="5"/>
      <c r="BX25" s="5">
        <v>59.5</v>
      </c>
      <c r="BY25" s="5">
        <v>62</v>
      </c>
      <c r="BZ25" s="10">
        <v>42.023076923076921</v>
      </c>
      <c r="CA25" s="5">
        <v>33.25</v>
      </c>
      <c r="CB25" s="5">
        <v>32.75</v>
      </c>
      <c r="CC25" s="5">
        <v>9.02</v>
      </c>
      <c r="CD25" s="5">
        <v>48.8</v>
      </c>
      <c r="CE25" s="5">
        <v>37.75</v>
      </c>
      <c r="CF25" s="5">
        <v>8.2099999999999991</v>
      </c>
      <c r="CG25" s="5">
        <v>38</v>
      </c>
      <c r="CH25" s="5">
        <v>24.25</v>
      </c>
      <c r="CI25" s="5">
        <v>26.75</v>
      </c>
      <c r="CJ25" s="5">
        <v>22.8</v>
      </c>
      <c r="CK25" s="5">
        <v>1.4449999999999998</v>
      </c>
      <c r="CL25" s="5">
        <v>30.5</v>
      </c>
      <c r="CM25" s="5">
        <v>18.149999999999999</v>
      </c>
      <c r="CN25" s="5">
        <v>11.75</v>
      </c>
      <c r="CO25" s="10">
        <v>24.530357142857138</v>
      </c>
      <c r="CP25" s="11">
        <v>2.1</v>
      </c>
      <c r="CQ25" s="5"/>
      <c r="CR25" s="5"/>
      <c r="CS25" s="5">
        <v>58</v>
      </c>
      <c r="CT25" s="5"/>
      <c r="CU25" s="5">
        <v>37.5</v>
      </c>
      <c r="CV25" s="5"/>
      <c r="CW25" s="5">
        <v>39</v>
      </c>
      <c r="CX25" s="5"/>
      <c r="CY25" s="5">
        <v>62</v>
      </c>
      <c r="CZ25" s="5">
        <v>5.3</v>
      </c>
      <c r="DA25" s="5">
        <v>51</v>
      </c>
      <c r="DB25" s="5">
        <v>41</v>
      </c>
      <c r="DC25" s="5">
        <v>64</v>
      </c>
      <c r="DD25" s="5">
        <v>29.5</v>
      </c>
      <c r="DE25" s="5">
        <v>3.1</v>
      </c>
      <c r="DF25" s="5">
        <v>60</v>
      </c>
      <c r="DG25" s="5">
        <v>49</v>
      </c>
      <c r="DH25" s="5"/>
      <c r="DI25" s="5">
        <v>29.5</v>
      </c>
      <c r="DJ25" s="5">
        <v>19</v>
      </c>
      <c r="DK25" s="5">
        <v>8.65</v>
      </c>
      <c r="DL25" s="5">
        <v>35</v>
      </c>
      <c r="DM25" s="5">
        <v>43</v>
      </c>
      <c r="DN25" s="5">
        <v>88.5</v>
      </c>
      <c r="DO25" s="5">
        <v>58</v>
      </c>
      <c r="DP25" s="5"/>
      <c r="DQ25" s="5">
        <v>33.5</v>
      </c>
      <c r="DR25" s="5">
        <v>58</v>
      </c>
      <c r="DS25" s="5"/>
      <c r="DT25" s="5">
        <v>0.44500000000000001</v>
      </c>
      <c r="DU25" s="5">
        <v>23</v>
      </c>
      <c r="DV25" s="5"/>
      <c r="DW25" s="5">
        <v>13</v>
      </c>
      <c r="DX25" s="5">
        <v>53</v>
      </c>
      <c r="DY25" s="10">
        <v>38.479800000000004</v>
      </c>
      <c r="DZ25" s="5"/>
      <c r="EA25" s="5">
        <v>0.44500000000000001</v>
      </c>
      <c r="EB25" s="5"/>
      <c r="EC25" s="5">
        <v>47.5</v>
      </c>
      <c r="ED25" s="5">
        <v>0.89</v>
      </c>
      <c r="EE25" s="5">
        <v>73</v>
      </c>
      <c r="EF25" s="5">
        <v>0.44500000000000001</v>
      </c>
      <c r="EG25" s="5">
        <v>11.75</v>
      </c>
      <c r="EH25" s="5">
        <v>70.5</v>
      </c>
      <c r="EI25" s="5"/>
      <c r="EJ25" s="5">
        <v>33.5</v>
      </c>
      <c r="EK25" s="5">
        <v>70.5</v>
      </c>
      <c r="EL25" s="5">
        <v>34</v>
      </c>
      <c r="EM25" s="5"/>
      <c r="EN25" s="5">
        <v>24.5</v>
      </c>
      <c r="EO25" s="5">
        <v>4.8499999999999996</v>
      </c>
      <c r="EP25" s="5"/>
      <c r="EQ25" s="5">
        <v>3.7449999999999997</v>
      </c>
      <c r="ER25" s="5"/>
      <c r="ES25" s="5">
        <v>35.5</v>
      </c>
      <c r="ET25" s="5">
        <v>41.5</v>
      </c>
      <c r="EU25" s="5"/>
      <c r="EV25" s="10">
        <v>30.175000000000001</v>
      </c>
      <c r="EW25" s="5"/>
      <c r="EX25" s="5">
        <v>23.35</v>
      </c>
      <c r="EY25" s="5"/>
      <c r="EZ25" s="5"/>
      <c r="FA25" s="5"/>
      <c r="FB25" s="5"/>
      <c r="FC25" s="5"/>
      <c r="FD25" s="5">
        <v>23.35</v>
      </c>
      <c r="FE25" s="92">
        <f t="shared" si="0"/>
        <v>19</v>
      </c>
      <c r="FF25" s="6">
        <v>2016</v>
      </c>
    </row>
    <row r="26" spans="1:162" ht="14.25" customHeight="1" x14ac:dyDescent="0.2">
      <c r="A26" s="114">
        <v>2017</v>
      </c>
      <c r="B26" s="5">
        <v>0.67</v>
      </c>
      <c r="C26" s="5">
        <v>12</v>
      </c>
      <c r="D26" s="5">
        <v>4.2</v>
      </c>
      <c r="E26" s="5">
        <v>18.5</v>
      </c>
      <c r="F26" s="5"/>
      <c r="G26" s="5">
        <v>13.5</v>
      </c>
      <c r="H26" s="5">
        <v>32.5</v>
      </c>
      <c r="I26" s="5">
        <v>15</v>
      </c>
      <c r="J26" s="5">
        <v>17.5</v>
      </c>
      <c r="K26" s="5">
        <v>31.5</v>
      </c>
      <c r="L26" s="5">
        <v>21.5</v>
      </c>
      <c r="M26" s="5">
        <v>22</v>
      </c>
      <c r="N26" s="5">
        <v>11</v>
      </c>
      <c r="O26" s="5">
        <v>23</v>
      </c>
      <c r="P26" s="5"/>
      <c r="Q26" s="5">
        <v>53</v>
      </c>
      <c r="R26" s="5">
        <v>12</v>
      </c>
      <c r="S26" s="5">
        <v>21</v>
      </c>
      <c r="T26" s="5">
        <v>4.8499999999999996</v>
      </c>
      <c r="U26" s="5">
        <v>1.1000000000000001</v>
      </c>
      <c r="V26" s="5"/>
      <c r="W26" s="5">
        <v>9.0500000000000007</v>
      </c>
      <c r="X26" s="5"/>
      <c r="Y26" s="5">
        <v>13.15</v>
      </c>
      <c r="Z26" s="5">
        <v>10.15</v>
      </c>
      <c r="AA26" s="5">
        <v>12</v>
      </c>
      <c r="AB26" s="5">
        <v>13</v>
      </c>
      <c r="AC26" s="5">
        <v>18</v>
      </c>
      <c r="AD26" s="5">
        <v>15</v>
      </c>
      <c r="AE26" s="5">
        <v>17.5</v>
      </c>
      <c r="AF26" s="5"/>
      <c r="AG26" s="5">
        <v>31</v>
      </c>
      <c r="AH26" s="5">
        <v>20</v>
      </c>
      <c r="AI26" s="5"/>
      <c r="AJ26" s="5"/>
      <c r="AK26" s="5">
        <v>10</v>
      </c>
      <c r="AL26" s="5">
        <v>12.55</v>
      </c>
      <c r="AM26" s="5">
        <v>10</v>
      </c>
      <c r="AN26" s="5">
        <v>7.75</v>
      </c>
      <c r="AO26" s="5">
        <v>15.5</v>
      </c>
      <c r="AP26" s="5">
        <v>6.6</v>
      </c>
      <c r="AQ26" s="5">
        <v>16.5</v>
      </c>
      <c r="AR26" s="5"/>
      <c r="AS26" s="5">
        <v>25</v>
      </c>
      <c r="AT26" s="5">
        <v>7.3</v>
      </c>
      <c r="AU26" s="5">
        <v>0.89</v>
      </c>
      <c r="AV26" s="5">
        <v>6.85</v>
      </c>
      <c r="AW26" s="5">
        <v>7.95</v>
      </c>
      <c r="AX26" s="5">
        <v>21</v>
      </c>
      <c r="AY26" s="5">
        <v>6.4</v>
      </c>
      <c r="AZ26" s="5">
        <v>15</v>
      </c>
      <c r="BA26" s="5">
        <v>17</v>
      </c>
      <c r="BB26" s="5">
        <v>26</v>
      </c>
      <c r="BC26" s="5">
        <v>11.5</v>
      </c>
      <c r="BD26" s="5">
        <v>28</v>
      </c>
      <c r="BE26" s="5"/>
      <c r="BF26" s="5">
        <v>53.5</v>
      </c>
      <c r="BG26" s="5">
        <v>26.5</v>
      </c>
      <c r="BH26" s="5">
        <v>35.5</v>
      </c>
      <c r="BI26" s="5"/>
      <c r="BJ26" s="10">
        <v>16.819200000000002</v>
      </c>
      <c r="BK26" s="5">
        <v>25.5</v>
      </c>
      <c r="BL26" s="5">
        <v>21</v>
      </c>
      <c r="BM26" s="5">
        <v>47.5</v>
      </c>
      <c r="BN26" s="5">
        <v>41.5</v>
      </c>
      <c r="BO26" s="5">
        <v>46.5</v>
      </c>
      <c r="BP26" s="5">
        <v>58</v>
      </c>
      <c r="BQ26" s="5">
        <v>41</v>
      </c>
      <c r="BR26" s="5">
        <v>13</v>
      </c>
      <c r="BS26" s="5">
        <v>55.5</v>
      </c>
      <c r="BT26" s="5"/>
      <c r="BU26" s="5">
        <v>77.5</v>
      </c>
      <c r="BV26" s="5">
        <v>79.5</v>
      </c>
      <c r="BW26" s="5"/>
      <c r="BX26" s="5">
        <v>75.5</v>
      </c>
      <c r="BY26" s="5">
        <v>66</v>
      </c>
      <c r="BZ26" s="10">
        <v>49.846153846153847</v>
      </c>
      <c r="CA26" s="5">
        <v>21.75</v>
      </c>
      <c r="CB26" s="5">
        <v>34.700000000000003</v>
      </c>
      <c r="CC26" s="5">
        <v>8.73</v>
      </c>
      <c r="CD26" s="5">
        <v>42.7</v>
      </c>
      <c r="CE26" s="5">
        <v>32.9</v>
      </c>
      <c r="CF26" s="5">
        <v>2.37</v>
      </c>
      <c r="CG26" s="5">
        <v>36.4</v>
      </c>
      <c r="CH26" s="5">
        <v>32.450000000000003</v>
      </c>
      <c r="CI26" s="5">
        <v>38.200000000000003</v>
      </c>
      <c r="CJ26" s="5">
        <v>14.45</v>
      </c>
      <c r="CK26" s="5">
        <v>6.63</v>
      </c>
      <c r="CL26" s="5">
        <v>37.549999999999997</v>
      </c>
      <c r="CM26" s="5">
        <v>16.850000000000001</v>
      </c>
      <c r="CN26" s="5">
        <v>12.1</v>
      </c>
      <c r="CO26" s="10">
        <v>24.127142857142861</v>
      </c>
      <c r="CP26" s="11">
        <v>2.39</v>
      </c>
      <c r="CQ26" s="5"/>
      <c r="CR26" s="5"/>
      <c r="CS26" s="5">
        <v>64</v>
      </c>
      <c r="CT26" s="5"/>
      <c r="CU26" s="5">
        <v>42</v>
      </c>
      <c r="CV26" s="5"/>
      <c r="CW26" s="5">
        <v>38</v>
      </c>
      <c r="CX26" s="5"/>
      <c r="CY26" s="5">
        <v>35.5</v>
      </c>
      <c r="CZ26" s="5">
        <v>4.2</v>
      </c>
      <c r="DA26" s="5">
        <v>60</v>
      </c>
      <c r="DB26" s="5">
        <v>44</v>
      </c>
      <c r="DC26" s="5">
        <v>68.5</v>
      </c>
      <c r="DD26" s="5">
        <v>34.5</v>
      </c>
      <c r="DE26" s="5">
        <v>2.9</v>
      </c>
      <c r="DF26" s="5">
        <v>66</v>
      </c>
      <c r="DG26" s="5">
        <v>53</v>
      </c>
      <c r="DH26" s="5"/>
      <c r="DI26" s="5">
        <v>22.5</v>
      </c>
      <c r="DJ26" s="5">
        <v>22</v>
      </c>
      <c r="DK26" s="5">
        <v>10.85</v>
      </c>
      <c r="DL26" s="5">
        <v>31.5</v>
      </c>
      <c r="DM26" s="5">
        <v>49</v>
      </c>
      <c r="DN26" s="5">
        <v>103.5</v>
      </c>
      <c r="DO26" s="5">
        <v>62</v>
      </c>
      <c r="DP26" s="5"/>
      <c r="DQ26" s="5">
        <v>38</v>
      </c>
      <c r="DR26" s="5">
        <v>60</v>
      </c>
      <c r="DS26" s="5">
        <v>0.67</v>
      </c>
      <c r="DT26" s="5"/>
      <c r="DU26" s="5">
        <v>20</v>
      </c>
      <c r="DV26" s="5"/>
      <c r="DW26" s="5">
        <v>14</v>
      </c>
      <c r="DX26" s="5">
        <v>51</v>
      </c>
      <c r="DY26" s="10">
        <v>39.904799999999994</v>
      </c>
      <c r="DZ26" s="5"/>
      <c r="EA26" s="5">
        <v>0.67</v>
      </c>
      <c r="EB26" s="5"/>
      <c r="EC26" s="5">
        <v>33.5</v>
      </c>
      <c r="ED26" s="5"/>
      <c r="EE26" s="5">
        <v>77.5</v>
      </c>
      <c r="EF26" s="5">
        <v>0.45</v>
      </c>
      <c r="EG26" s="5">
        <v>8.3000000000000007</v>
      </c>
      <c r="EH26" s="5"/>
      <c r="EI26" s="5"/>
      <c r="EJ26" s="5">
        <v>35</v>
      </c>
      <c r="EK26" s="5">
        <v>80</v>
      </c>
      <c r="EL26" s="5">
        <v>28.5</v>
      </c>
      <c r="EM26" s="5"/>
      <c r="EN26" s="5">
        <v>27.5</v>
      </c>
      <c r="EO26" s="5">
        <v>3.3</v>
      </c>
      <c r="EP26" s="5"/>
      <c r="EQ26" s="5">
        <v>6</v>
      </c>
      <c r="ER26" s="5"/>
      <c r="ES26" s="5">
        <v>30</v>
      </c>
      <c r="ET26" s="5">
        <v>42</v>
      </c>
      <c r="EU26" s="5"/>
      <c r="EV26" s="10">
        <v>28.670769230769231</v>
      </c>
      <c r="EW26" s="5"/>
      <c r="EX26" s="5">
        <v>33.35</v>
      </c>
      <c r="EY26" s="5"/>
      <c r="EZ26" s="5"/>
      <c r="FA26" s="5"/>
      <c r="FB26" s="5"/>
      <c r="FC26" s="5"/>
      <c r="FD26" s="5">
        <v>33.35</v>
      </c>
      <c r="FE26" s="92">
        <f t="shared" si="0"/>
        <v>19</v>
      </c>
      <c r="FF26" s="6">
        <v>2017</v>
      </c>
    </row>
    <row r="27" spans="1:162" ht="14.25" customHeight="1" x14ac:dyDescent="0.2">
      <c r="A27" s="114">
        <v>2018</v>
      </c>
      <c r="B27" s="5"/>
      <c r="C27" s="5">
        <v>12.5</v>
      </c>
      <c r="D27" s="5">
        <v>4.6500000000000004</v>
      </c>
      <c r="E27" s="5">
        <v>16.5</v>
      </c>
      <c r="F27" s="5"/>
      <c r="G27" s="5">
        <v>13.8</v>
      </c>
      <c r="H27" s="5">
        <v>35.5</v>
      </c>
      <c r="I27" s="5">
        <v>17</v>
      </c>
      <c r="J27" s="5">
        <v>15.5</v>
      </c>
      <c r="K27" s="5">
        <v>32</v>
      </c>
      <c r="L27" s="5">
        <v>15.25</v>
      </c>
      <c r="M27" s="5">
        <v>22.5</v>
      </c>
      <c r="N27" s="5">
        <v>11</v>
      </c>
      <c r="O27" s="5"/>
      <c r="P27" s="5">
        <v>21</v>
      </c>
      <c r="Q27" s="5">
        <v>55.5</v>
      </c>
      <c r="R27" s="5">
        <v>13.5</v>
      </c>
      <c r="S27" s="5">
        <v>21</v>
      </c>
      <c r="T27" s="5">
        <v>6.4</v>
      </c>
      <c r="U27" s="5"/>
      <c r="V27" s="5"/>
      <c r="W27" s="5">
        <v>9.3000000000000007</v>
      </c>
      <c r="X27" s="5">
        <v>8.4</v>
      </c>
      <c r="Y27" s="5">
        <v>10.7</v>
      </c>
      <c r="Z27" s="5">
        <v>10.15</v>
      </c>
      <c r="AA27" s="5">
        <v>10.35</v>
      </c>
      <c r="AB27" s="5">
        <v>12</v>
      </c>
      <c r="AC27" s="5">
        <v>19.5</v>
      </c>
      <c r="AD27" s="5">
        <v>17</v>
      </c>
      <c r="AE27" s="5">
        <v>17.5</v>
      </c>
      <c r="AF27" s="5"/>
      <c r="AG27" s="5">
        <v>32</v>
      </c>
      <c r="AH27" s="5">
        <v>24</v>
      </c>
      <c r="AI27" s="5"/>
      <c r="AJ27" s="5"/>
      <c r="AK27" s="5">
        <v>10.15</v>
      </c>
      <c r="AL27" s="5">
        <v>6.85</v>
      </c>
      <c r="AM27" s="5">
        <v>10.35</v>
      </c>
      <c r="AN27" s="5">
        <v>9</v>
      </c>
      <c r="AO27" s="5">
        <v>17.5</v>
      </c>
      <c r="AP27" s="5">
        <v>20.5</v>
      </c>
      <c r="AQ27" s="5">
        <v>18.5</v>
      </c>
      <c r="AR27" s="5"/>
      <c r="AS27" s="5">
        <v>22</v>
      </c>
      <c r="AT27" s="5">
        <v>6.85</v>
      </c>
      <c r="AU27" s="5"/>
      <c r="AV27" s="5">
        <v>6.2</v>
      </c>
      <c r="AW27" s="5">
        <v>16.7</v>
      </c>
      <c r="AX27" s="5">
        <v>25.5</v>
      </c>
      <c r="AY27" s="5">
        <v>6.85</v>
      </c>
      <c r="AZ27" s="5">
        <v>20</v>
      </c>
      <c r="BA27" s="5">
        <v>19</v>
      </c>
      <c r="BB27" s="5">
        <v>23</v>
      </c>
      <c r="BC27" s="5">
        <v>13.5</v>
      </c>
      <c r="BD27" s="5">
        <v>28.5</v>
      </c>
      <c r="BE27" s="5"/>
      <c r="BF27" s="5">
        <v>55</v>
      </c>
      <c r="BG27" s="5">
        <v>25.5</v>
      </c>
      <c r="BH27" s="5">
        <v>55.5</v>
      </c>
      <c r="BI27" s="5"/>
      <c r="BJ27" s="10">
        <v>18.780208333333334</v>
      </c>
      <c r="BK27" s="5">
        <v>11.85</v>
      </c>
      <c r="BL27" s="5">
        <v>13</v>
      </c>
      <c r="BM27" s="5">
        <v>48.5</v>
      </c>
      <c r="BN27" s="5">
        <v>38.5</v>
      </c>
      <c r="BO27" s="5">
        <v>47.5</v>
      </c>
      <c r="BP27" s="5">
        <v>46</v>
      </c>
      <c r="BQ27" s="5">
        <v>48.5</v>
      </c>
      <c r="BR27" s="5">
        <v>20</v>
      </c>
      <c r="BS27" s="5">
        <v>48.5</v>
      </c>
      <c r="BT27" s="5"/>
      <c r="BU27" s="5">
        <v>57.5</v>
      </c>
      <c r="BV27" s="5">
        <v>71</v>
      </c>
      <c r="BW27" s="5"/>
      <c r="BX27" s="5">
        <v>46.5</v>
      </c>
      <c r="BY27" s="5">
        <v>80</v>
      </c>
      <c r="BZ27" s="10">
        <v>44.411538461538463</v>
      </c>
      <c r="CA27" s="5">
        <v>28.65</v>
      </c>
      <c r="CB27" s="5">
        <v>53.3</v>
      </c>
      <c r="CC27" s="5">
        <v>10.55</v>
      </c>
      <c r="CD27" s="5">
        <v>61.75</v>
      </c>
      <c r="CE27" s="5">
        <v>33.549999999999997</v>
      </c>
      <c r="CF27" s="5">
        <v>0.99349999999999994</v>
      </c>
      <c r="CG27" s="5">
        <v>31.200000000000003</v>
      </c>
      <c r="CH27" s="5">
        <v>30.55</v>
      </c>
      <c r="CI27" s="5">
        <v>39.1</v>
      </c>
      <c r="CJ27" s="5">
        <v>8.14</v>
      </c>
      <c r="CK27" s="5">
        <v>5.3000000000000007</v>
      </c>
      <c r="CL27" s="5">
        <v>36.85</v>
      </c>
      <c r="CM27" s="5">
        <v>7.7550000000000008</v>
      </c>
      <c r="CN27" s="5">
        <v>12.2</v>
      </c>
      <c r="CO27" s="10">
        <v>25.706321428571435</v>
      </c>
      <c r="CP27" s="11">
        <v>2.4300000000000002</v>
      </c>
      <c r="CQ27" s="5"/>
      <c r="CR27" s="5"/>
      <c r="CS27" s="5">
        <v>66.5</v>
      </c>
      <c r="CT27" s="5">
        <v>8.8999999999999996E-2</v>
      </c>
      <c r="CU27" s="5">
        <v>39</v>
      </c>
      <c r="CV27" s="5">
        <v>2</v>
      </c>
      <c r="CW27" s="5">
        <v>50.5</v>
      </c>
      <c r="CX27" s="5"/>
      <c r="CY27" s="5">
        <v>55.5</v>
      </c>
      <c r="CZ27" s="5">
        <v>8.4499999999999993</v>
      </c>
      <c r="DA27" s="5">
        <v>53.5</v>
      </c>
      <c r="DB27" s="5">
        <v>48.5</v>
      </c>
      <c r="DC27" s="5">
        <v>70.5</v>
      </c>
      <c r="DD27" s="5">
        <v>51</v>
      </c>
      <c r="DE27" s="5">
        <v>3.1</v>
      </c>
      <c r="DF27" s="5">
        <v>66.5</v>
      </c>
      <c r="DG27" s="5">
        <v>64.5</v>
      </c>
      <c r="DH27" s="5"/>
      <c r="DI27" s="5">
        <v>27.5</v>
      </c>
      <c r="DJ27" s="5">
        <v>26.5</v>
      </c>
      <c r="DK27" s="5">
        <v>13.5</v>
      </c>
      <c r="DL27" s="5">
        <v>26.45</v>
      </c>
      <c r="DM27" s="5">
        <v>44.5</v>
      </c>
      <c r="DN27" s="5">
        <v>62</v>
      </c>
      <c r="DO27" s="5">
        <v>62</v>
      </c>
      <c r="DP27" s="5"/>
      <c r="DQ27" s="5">
        <v>51</v>
      </c>
      <c r="DR27" s="5">
        <v>75</v>
      </c>
      <c r="DS27" s="5">
        <v>0</v>
      </c>
      <c r="DT27" s="5"/>
      <c r="DU27" s="5">
        <v>23.5</v>
      </c>
      <c r="DV27" s="5"/>
      <c r="DW27" s="5">
        <v>17.5</v>
      </c>
      <c r="DX27" s="5">
        <v>60</v>
      </c>
      <c r="DY27" s="10">
        <v>39.595888888888886</v>
      </c>
      <c r="DZ27" s="5"/>
      <c r="EA27" s="5">
        <v>0.89</v>
      </c>
      <c r="EB27" s="5"/>
      <c r="EC27" s="5">
        <v>50</v>
      </c>
      <c r="ED27" s="5"/>
      <c r="EE27" s="5">
        <v>75</v>
      </c>
      <c r="EF27" s="5">
        <v>0.9</v>
      </c>
      <c r="EG27" s="5">
        <v>17.5</v>
      </c>
      <c r="EH27" s="5"/>
      <c r="EI27" s="5"/>
      <c r="EJ27" s="5">
        <v>31.5</v>
      </c>
      <c r="EK27" s="5">
        <v>75</v>
      </c>
      <c r="EL27" s="5">
        <v>35</v>
      </c>
      <c r="EM27" s="5"/>
      <c r="EN27" s="5">
        <v>30.5</v>
      </c>
      <c r="EO27" s="5">
        <v>1.8</v>
      </c>
      <c r="EP27" s="5"/>
      <c r="EQ27" s="5">
        <v>6.1999999999999993</v>
      </c>
      <c r="ER27" s="5"/>
      <c r="ES27" s="5">
        <v>34</v>
      </c>
      <c r="ET27" s="5">
        <v>47.5</v>
      </c>
      <c r="EU27" s="5"/>
      <c r="EV27" s="10">
        <v>31.214615384615385</v>
      </c>
      <c r="EW27" s="5"/>
      <c r="EX27" s="5">
        <v>28.8</v>
      </c>
      <c r="EY27" s="5">
        <v>31.9</v>
      </c>
      <c r="EZ27" s="5">
        <v>2.92</v>
      </c>
      <c r="FA27" s="5"/>
      <c r="FB27" s="5"/>
      <c r="FC27" s="5">
        <v>14.6</v>
      </c>
      <c r="FD27" s="5">
        <v>19.555</v>
      </c>
      <c r="FE27" s="92">
        <f t="shared" si="0"/>
        <v>23</v>
      </c>
      <c r="FF27" s="6">
        <v>2018</v>
      </c>
    </row>
    <row r="28" spans="1:162" ht="14.25" customHeight="1" x14ac:dyDescent="0.2">
      <c r="A28" s="114">
        <v>2019</v>
      </c>
      <c r="B28" s="5"/>
      <c r="C28" s="5">
        <v>13</v>
      </c>
      <c r="D28" s="5">
        <v>3.95</v>
      </c>
      <c r="E28" s="5">
        <v>16</v>
      </c>
      <c r="F28" s="5"/>
      <c r="G28" s="5">
        <v>12.55</v>
      </c>
      <c r="H28" s="5">
        <v>30.5</v>
      </c>
      <c r="I28" s="5">
        <v>14</v>
      </c>
      <c r="J28" s="5">
        <v>11.95</v>
      </c>
      <c r="K28" s="5">
        <v>30.5</v>
      </c>
      <c r="L28" s="5">
        <v>20.5</v>
      </c>
      <c r="M28" s="5">
        <v>20.5</v>
      </c>
      <c r="N28" s="5">
        <v>9.6</v>
      </c>
      <c r="O28" s="5"/>
      <c r="P28" s="5">
        <v>6.85</v>
      </c>
      <c r="Q28" s="5">
        <v>55.5</v>
      </c>
      <c r="R28" s="5">
        <v>11.5</v>
      </c>
      <c r="S28" s="5">
        <v>21.5</v>
      </c>
      <c r="T28" s="5">
        <v>4.8499999999999996</v>
      </c>
      <c r="U28" s="5"/>
      <c r="V28" s="5"/>
      <c r="W28" s="5">
        <v>8.1999999999999993</v>
      </c>
      <c r="X28" s="5"/>
      <c r="Y28" s="5">
        <v>12.5</v>
      </c>
      <c r="Z28" s="5">
        <v>7.75</v>
      </c>
      <c r="AA28" s="5">
        <v>9.4499999999999993</v>
      </c>
      <c r="AB28" s="5">
        <v>9.6999999999999993</v>
      </c>
      <c r="AC28" s="5">
        <v>18</v>
      </c>
      <c r="AD28" s="5">
        <v>15.5</v>
      </c>
      <c r="AE28" s="5">
        <v>17</v>
      </c>
      <c r="AF28" s="5"/>
      <c r="AG28" s="5">
        <v>31.5</v>
      </c>
      <c r="AH28" s="5">
        <v>23.5</v>
      </c>
      <c r="AI28" s="5"/>
      <c r="AJ28" s="5">
        <v>25.5</v>
      </c>
      <c r="AK28" s="5">
        <v>9.9499999999999993</v>
      </c>
      <c r="AL28" s="5">
        <v>18.5</v>
      </c>
      <c r="AM28" s="5">
        <v>9.9499999999999993</v>
      </c>
      <c r="AN28" s="5">
        <v>9.1</v>
      </c>
      <c r="AO28" s="5">
        <v>15.5</v>
      </c>
      <c r="AP28" s="5">
        <v>11.5</v>
      </c>
      <c r="AQ28" s="5">
        <v>16.5</v>
      </c>
      <c r="AR28" s="5">
        <v>11.5</v>
      </c>
      <c r="AS28" s="5">
        <v>24</v>
      </c>
      <c r="AT28" s="5">
        <v>9.0500000000000007</v>
      </c>
      <c r="AU28" s="5"/>
      <c r="AV28" s="5">
        <v>7.05</v>
      </c>
      <c r="AW28" s="5">
        <v>7.75</v>
      </c>
      <c r="AX28" s="5">
        <v>19.5</v>
      </c>
      <c r="AY28" s="5">
        <v>6.85</v>
      </c>
      <c r="AZ28" s="5">
        <v>15</v>
      </c>
      <c r="BA28" s="5">
        <v>19.5</v>
      </c>
      <c r="BB28" s="5">
        <v>23</v>
      </c>
      <c r="BC28" s="5">
        <v>13</v>
      </c>
      <c r="BD28" s="5">
        <v>29</v>
      </c>
      <c r="BE28" s="5"/>
      <c r="BF28" s="5">
        <v>40</v>
      </c>
      <c r="BG28" s="5">
        <v>26.5</v>
      </c>
      <c r="BH28" s="5">
        <v>51</v>
      </c>
      <c r="BI28" s="5"/>
      <c r="BJ28" s="10">
        <v>17.46020408163265</v>
      </c>
      <c r="BK28" s="5">
        <v>21</v>
      </c>
      <c r="BL28" s="5"/>
      <c r="BM28" s="5">
        <v>42</v>
      </c>
      <c r="BN28" s="5">
        <v>38.5</v>
      </c>
      <c r="BO28" s="5">
        <v>42</v>
      </c>
      <c r="BP28" s="5">
        <v>51</v>
      </c>
      <c r="BQ28" s="5">
        <v>45.5</v>
      </c>
      <c r="BR28" s="5">
        <v>23.5</v>
      </c>
      <c r="BS28" s="5">
        <v>59.5</v>
      </c>
      <c r="BT28" s="5"/>
      <c r="BU28" s="5">
        <v>66.5</v>
      </c>
      <c r="BV28" s="5">
        <v>57.5</v>
      </c>
      <c r="BW28" s="5"/>
      <c r="BX28" s="5">
        <v>68.5</v>
      </c>
      <c r="BY28" s="5">
        <v>57.5</v>
      </c>
      <c r="BZ28" s="10">
        <v>47.75</v>
      </c>
      <c r="CA28" s="5">
        <v>15.700000000000001</v>
      </c>
      <c r="CB28" s="5">
        <v>47.1</v>
      </c>
      <c r="CC28" s="5">
        <v>8.6999999999999993</v>
      </c>
      <c r="CD28" s="5">
        <v>49.05</v>
      </c>
      <c r="CE28" s="5">
        <v>32.799999999999997</v>
      </c>
      <c r="CF28" s="5">
        <v>1.7500000000000002E-2</v>
      </c>
      <c r="CG28" s="5">
        <v>33.650000000000006</v>
      </c>
      <c r="CH28" s="5">
        <v>29.5</v>
      </c>
      <c r="CI28" s="5">
        <v>26.6</v>
      </c>
      <c r="CJ28" s="5">
        <v>6.5600000000000005</v>
      </c>
      <c r="CK28" s="5">
        <v>5.32</v>
      </c>
      <c r="CL28" s="5">
        <v>33.599999999999994</v>
      </c>
      <c r="CM28" s="5">
        <v>4.6550000000000002</v>
      </c>
      <c r="CN28" s="5">
        <v>12.65</v>
      </c>
      <c r="CO28" s="10">
        <v>21.850178571428565</v>
      </c>
      <c r="CP28" s="11">
        <v>2.42</v>
      </c>
      <c r="CQ28" s="5"/>
      <c r="CR28" s="5"/>
      <c r="CS28" s="5">
        <v>60</v>
      </c>
      <c r="CT28" s="5">
        <v>0.44</v>
      </c>
      <c r="CU28" s="5">
        <v>42</v>
      </c>
      <c r="CV28" s="5">
        <v>1.8</v>
      </c>
      <c r="CW28" s="5">
        <v>48</v>
      </c>
      <c r="CX28" s="5"/>
      <c r="CY28" s="5">
        <v>43.5</v>
      </c>
      <c r="CZ28" s="5">
        <v>2.9000000000000004</v>
      </c>
      <c r="DA28" s="5">
        <v>28.95</v>
      </c>
      <c r="DB28" s="5">
        <v>41.5</v>
      </c>
      <c r="DC28" s="5">
        <v>64</v>
      </c>
      <c r="DD28" s="5">
        <v>53</v>
      </c>
      <c r="DE28" s="5">
        <v>2.85</v>
      </c>
      <c r="DF28" s="5">
        <v>64</v>
      </c>
      <c r="DG28" s="5">
        <v>86.5</v>
      </c>
      <c r="DH28" s="5"/>
      <c r="DI28" s="5">
        <v>28</v>
      </c>
      <c r="DJ28" s="5">
        <v>20.5</v>
      </c>
      <c r="DK28" s="5">
        <v>12</v>
      </c>
      <c r="DL28" s="5">
        <v>33</v>
      </c>
      <c r="DM28" s="5">
        <v>40.5</v>
      </c>
      <c r="DN28" s="5">
        <v>66</v>
      </c>
      <c r="DO28" s="5">
        <v>60</v>
      </c>
      <c r="DP28" s="5"/>
      <c r="DQ28" s="5">
        <v>36</v>
      </c>
      <c r="DR28" s="5">
        <v>58</v>
      </c>
      <c r="DS28" s="5"/>
      <c r="DT28" s="5">
        <v>0.66500000000000004</v>
      </c>
      <c r="DU28" s="5">
        <v>27.5</v>
      </c>
      <c r="DV28" s="5">
        <v>13</v>
      </c>
      <c r="DW28" s="5">
        <v>16</v>
      </c>
      <c r="DX28" s="5">
        <v>60</v>
      </c>
      <c r="DY28" s="10">
        <v>36.093035714285712</v>
      </c>
      <c r="DZ28" s="5"/>
      <c r="EA28" s="5">
        <v>0.89</v>
      </c>
      <c r="EB28" s="5"/>
      <c r="EC28" s="5">
        <v>28</v>
      </c>
      <c r="ED28" s="5"/>
      <c r="EE28" s="5">
        <v>66</v>
      </c>
      <c r="EF28" s="5">
        <v>1.55</v>
      </c>
      <c r="EG28" s="5">
        <v>11.5</v>
      </c>
      <c r="EH28" s="5"/>
      <c r="EI28" s="5"/>
      <c r="EJ28" s="5">
        <v>34.5</v>
      </c>
      <c r="EK28" s="5">
        <v>75.5</v>
      </c>
      <c r="EL28" s="5">
        <v>28.5</v>
      </c>
      <c r="EM28" s="5"/>
      <c r="EN28" s="5">
        <v>38</v>
      </c>
      <c r="EO28" s="5">
        <v>4.2</v>
      </c>
      <c r="EP28" s="5"/>
      <c r="EQ28" s="5">
        <v>5.75</v>
      </c>
      <c r="ER28" s="5"/>
      <c r="ES28" s="5">
        <v>22</v>
      </c>
      <c r="ET28" s="5">
        <v>40</v>
      </c>
      <c r="EU28" s="5"/>
      <c r="EV28" s="10">
        <v>27.414615384615384</v>
      </c>
      <c r="EW28" s="5"/>
      <c r="EX28" s="5">
        <v>22.05</v>
      </c>
      <c r="EY28" s="5">
        <v>39.35</v>
      </c>
      <c r="EZ28" s="5"/>
      <c r="FA28" s="5"/>
      <c r="FB28" s="5"/>
      <c r="FC28" s="5">
        <v>16.2</v>
      </c>
      <c r="FD28" s="5">
        <v>25.866666666666671</v>
      </c>
      <c r="FE28" s="92">
        <f t="shared" si="0"/>
        <v>19</v>
      </c>
      <c r="FF28" s="6">
        <v>2019</v>
      </c>
    </row>
    <row r="29" spans="1:162" ht="14.25" customHeight="1" x14ac:dyDescent="0.2">
      <c r="A29" s="115">
        <v>2020</v>
      </c>
      <c r="B29" s="5">
        <v>1.095</v>
      </c>
      <c r="C29" s="5">
        <v>12.5</v>
      </c>
      <c r="D29" s="5">
        <v>4.2</v>
      </c>
      <c r="E29" s="5">
        <v>14.5</v>
      </c>
      <c r="F29" s="5"/>
      <c r="G29" s="5">
        <v>17.5</v>
      </c>
      <c r="H29" s="5">
        <v>18.25</v>
      </c>
      <c r="I29" s="5">
        <v>15.5</v>
      </c>
      <c r="J29" s="5">
        <v>12</v>
      </c>
      <c r="K29" s="5">
        <v>30</v>
      </c>
      <c r="L29" s="5">
        <v>20</v>
      </c>
      <c r="M29" s="5">
        <v>21.5</v>
      </c>
      <c r="N29" s="5">
        <v>9.1999999999999993</v>
      </c>
      <c r="O29" s="5"/>
      <c r="P29" s="5">
        <v>20.05</v>
      </c>
      <c r="Q29" s="5">
        <v>51</v>
      </c>
      <c r="R29" s="5">
        <v>10.5</v>
      </c>
      <c r="S29" s="5">
        <v>19</v>
      </c>
      <c r="T29" s="5">
        <v>4.9000000000000004</v>
      </c>
      <c r="U29" s="5">
        <v>0.89</v>
      </c>
      <c r="V29" s="5"/>
      <c r="W29" s="5">
        <v>7.95</v>
      </c>
      <c r="X29" s="5"/>
      <c r="Y29" s="5">
        <v>7.3</v>
      </c>
      <c r="Z29" s="5">
        <v>8.8500000000000014</v>
      </c>
      <c r="AA29" s="5">
        <v>9</v>
      </c>
      <c r="AB29" s="5">
        <v>10.5</v>
      </c>
      <c r="AC29" s="5">
        <v>18.5</v>
      </c>
      <c r="AD29" s="5">
        <v>17</v>
      </c>
      <c r="AE29" s="5">
        <v>16.5</v>
      </c>
      <c r="AF29" s="5"/>
      <c r="AG29" s="5">
        <v>30.5</v>
      </c>
      <c r="AH29" s="5">
        <v>18</v>
      </c>
      <c r="AI29" s="5"/>
      <c r="AJ29" s="5">
        <v>27.5</v>
      </c>
      <c r="AK29" s="5">
        <v>13</v>
      </c>
      <c r="AL29" s="5">
        <v>7.55</v>
      </c>
      <c r="AM29" s="5">
        <v>6.85</v>
      </c>
      <c r="AN29" s="5">
        <v>7.75</v>
      </c>
      <c r="AO29" s="5">
        <v>15.5</v>
      </c>
      <c r="AP29" s="5">
        <v>17</v>
      </c>
      <c r="AQ29" s="5"/>
      <c r="AR29" s="5">
        <v>10.5</v>
      </c>
      <c r="AS29" s="5">
        <v>24</v>
      </c>
      <c r="AT29" s="5">
        <v>14.5</v>
      </c>
      <c r="AU29" s="5">
        <v>0.89</v>
      </c>
      <c r="AV29" s="5">
        <v>7.1</v>
      </c>
      <c r="AW29" s="5">
        <v>7.75</v>
      </c>
      <c r="AX29" s="5">
        <v>20</v>
      </c>
      <c r="AY29" s="5">
        <v>6.4</v>
      </c>
      <c r="AZ29" s="5">
        <v>15.5</v>
      </c>
      <c r="BA29" s="5">
        <v>17</v>
      </c>
      <c r="BB29" s="5">
        <v>23</v>
      </c>
      <c r="BC29" s="5">
        <v>14</v>
      </c>
      <c r="BD29" s="5">
        <v>27</v>
      </c>
      <c r="BE29" s="5"/>
      <c r="BF29" s="5">
        <v>43.5</v>
      </c>
      <c r="BG29" s="5">
        <v>23</v>
      </c>
      <c r="BH29" s="5">
        <v>51</v>
      </c>
      <c r="BI29" s="5">
        <v>7.5</v>
      </c>
      <c r="BJ29" s="97">
        <v>16.047596153846154</v>
      </c>
      <c r="BK29" s="5">
        <v>6.85</v>
      </c>
      <c r="BL29" s="5">
        <v>13.5</v>
      </c>
      <c r="BM29" s="5">
        <v>46.5</v>
      </c>
      <c r="BN29" s="5">
        <v>38</v>
      </c>
      <c r="BO29" s="5">
        <v>46.5</v>
      </c>
      <c r="BP29" s="5">
        <v>51</v>
      </c>
      <c r="BQ29" s="5">
        <v>49</v>
      </c>
      <c r="BR29" s="5">
        <v>11.75</v>
      </c>
      <c r="BS29" s="5">
        <v>55.5</v>
      </c>
      <c r="BT29" s="5"/>
      <c r="BU29" s="5">
        <v>62</v>
      </c>
      <c r="BV29" s="5">
        <v>75</v>
      </c>
      <c r="BW29" s="5"/>
      <c r="BX29" s="5">
        <v>70.5</v>
      </c>
      <c r="BY29" s="5">
        <v>73</v>
      </c>
      <c r="BZ29" s="97">
        <v>46.08461538461539</v>
      </c>
      <c r="CA29" s="5">
        <v>17.8</v>
      </c>
      <c r="CB29" s="5">
        <v>44.85</v>
      </c>
      <c r="CC29" s="5">
        <v>7.8599999999999994</v>
      </c>
      <c r="CD29" s="5">
        <v>52.75</v>
      </c>
      <c r="CE29" s="5">
        <v>25.049999999999997</v>
      </c>
      <c r="CF29" s="5">
        <v>0.7034999999999999</v>
      </c>
      <c r="CG29" s="5"/>
      <c r="CH29" s="5">
        <v>28.15</v>
      </c>
      <c r="CI29" s="5">
        <v>25.6</v>
      </c>
      <c r="CJ29" s="5">
        <v>4.82</v>
      </c>
      <c r="CK29" s="5">
        <v>4.7549999999999999</v>
      </c>
      <c r="CL29" s="5">
        <v>30.299999999999997</v>
      </c>
      <c r="CM29" s="5">
        <v>4.3800000000000008</v>
      </c>
      <c r="CN29" s="5">
        <v>11.75</v>
      </c>
      <c r="CO29" s="97">
        <v>19.905269230769228</v>
      </c>
      <c r="CP29" s="99">
        <v>2.54</v>
      </c>
      <c r="CQ29" s="5"/>
      <c r="CR29" s="5"/>
      <c r="CS29" s="5">
        <v>66</v>
      </c>
      <c r="CT29" s="5">
        <v>0.22</v>
      </c>
      <c r="CU29" s="5">
        <v>39</v>
      </c>
      <c r="CV29" s="5">
        <v>2</v>
      </c>
      <c r="CW29" s="5">
        <v>41</v>
      </c>
      <c r="CX29" s="5"/>
      <c r="CY29" s="5">
        <v>60</v>
      </c>
      <c r="CZ29" s="5">
        <v>2.6500000000000004</v>
      </c>
      <c r="DA29" s="5">
        <v>55.5</v>
      </c>
      <c r="DB29" s="5">
        <v>41</v>
      </c>
      <c r="DC29" s="5">
        <v>68.5</v>
      </c>
      <c r="DD29" s="5">
        <v>43</v>
      </c>
      <c r="DE29" s="5">
        <v>2.2000000000000002</v>
      </c>
      <c r="DF29" s="5">
        <v>58</v>
      </c>
      <c r="DG29" s="5">
        <v>44</v>
      </c>
      <c r="DH29" s="5"/>
      <c r="DI29" s="5">
        <v>29</v>
      </c>
      <c r="DJ29" s="5">
        <v>19.5</v>
      </c>
      <c r="DK29" s="5">
        <v>14.5</v>
      </c>
      <c r="DL29" s="5">
        <v>32</v>
      </c>
      <c r="DM29" s="5">
        <v>39</v>
      </c>
      <c r="DN29" s="5">
        <v>53</v>
      </c>
      <c r="DO29" s="5">
        <v>58</v>
      </c>
      <c r="DP29" s="5"/>
      <c r="DQ29" s="5">
        <v>32.5</v>
      </c>
      <c r="DR29" s="5">
        <v>55.5</v>
      </c>
      <c r="DS29" s="5"/>
      <c r="DT29" s="5">
        <v>2.1999999999999999E-2</v>
      </c>
      <c r="DU29" s="5">
        <v>30</v>
      </c>
      <c r="DV29" s="5"/>
      <c r="DW29" s="5">
        <v>11.95</v>
      </c>
      <c r="DX29" s="5">
        <v>53.5</v>
      </c>
      <c r="DY29" s="97">
        <v>35.242296296296296</v>
      </c>
      <c r="DZ29" s="5"/>
      <c r="EA29" s="5">
        <v>0.55500000000000005</v>
      </c>
      <c r="EB29" s="5"/>
      <c r="EC29" s="5">
        <v>41.5</v>
      </c>
      <c r="ED29" s="5"/>
      <c r="EE29" s="5">
        <v>71</v>
      </c>
      <c r="EF29" s="5">
        <v>0.48949999999999999</v>
      </c>
      <c r="EG29" s="5">
        <v>6</v>
      </c>
      <c r="EH29" s="5"/>
      <c r="EI29" s="5"/>
      <c r="EJ29" s="5">
        <v>35.5</v>
      </c>
      <c r="EK29" s="5">
        <v>77.5</v>
      </c>
      <c r="EL29" s="5">
        <v>27</v>
      </c>
      <c r="EM29" s="5"/>
      <c r="EN29" s="5">
        <v>27</v>
      </c>
      <c r="EO29" s="5">
        <v>1.095</v>
      </c>
      <c r="EP29" s="5"/>
      <c r="EQ29" s="5">
        <v>11.3</v>
      </c>
      <c r="ER29" s="5"/>
      <c r="ES29" s="5">
        <v>24.5</v>
      </c>
      <c r="ET29" s="5">
        <v>49</v>
      </c>
      <c r="EU29" s="5"/>
      <c r="EV29" s="97">
        <v>28.649192307692314</v>
      </c>
      <c r="EW29" s="5"/>
      <c r="EX29" s="5">
        <v>33.450000000000003</v>
      </c>
      <c r="EY29" s="5">
        <v>37.5</v>
      </c>
      <c r="EZ29" s="5"/>
      <c r="FA29" s="5"/>
      <c r="FB29" s="5"/>
      <c r="FC29" s="5">
        <v>18.7</v>
      </c>
      <c r="FD29" s="5">
        <v>29.883333333333336</v>
      </c>
      <c r="FE29" s="93">
        <f>COUNTIF(B29:FD29,"&gt;50")</f>
        <v>20</v>
      </c>
      <c r="FF29" s="94">
        <v>2020</v>
      </c>
    </row>
    <row r="30" spans="1:162" ht="14.25" customHeight="1" x14ac:dyDescent="0.2">
      <c r="A30" s="113" t="s">
        <v>180</v>
      </c>
      <c r="B30" s="8">
        <f>COUNTIF(B7:B29,"&gt;50")</f>
        <v>0</v>
      </c>
      <c r="C30" s="8">
        <f t="shared" ref="C30:BN30" si="1">COUNTIF(C7:C29,"&gt;50")</f>
        <v>0</v>
      </c>
      <c r="D30" s="8">
        <f>COUNTIF(D7:D29,"&gt;50")</f>
        <v>0</v>
      </c>
      <c r="E30" s="8">
        <f t="shared" si="1"/>
        <v>0</v>
      </c>
      <c r="F30" s="8">
        <f t="shared" si="1"/>
        <v>0</v>
      </c>
      <c r="G30" s="8">
        <f t="shared" si="1"/>
        <v>0</v>
      </c>
      <c r="H30" s="8">
        <f t="shared" si="1"/>
        <v>0</v>
      </c>
      <c r="I30" s="8">
        <f t="shared" si="1"/>
        <v>0</v>
      </c>
      <c r="J30" s="8">
        <f t="shared" si="1"/>
        <v>0</v>
      </c>
      <c r="K30" s="8">
        <f t="shared" si="1"/>
        <v>0</v>
      </c>
      <c r="L30" s="8">
        <f t="shared" si="1"/>
        <v>0</v>
      </c>
      <c r="M30" s="8">
        <f t="shared" si="1"/>
        <v>0</v>
      </c>
      <c r="N30" s="8">
        <f t="shared" si="1"/>
        <v>0</v>
      </c>
      <c r="O30" s="8">
        <f t="shared" si="1"/>
        <v>0</v>
      </c>
      <c r="P30" s="8">
        <f t="shared" si="1"/>
        <v>0</v>
      </c>
      <c r="Q30" s="116">
        <f t="shared" si="1"/>
        <v>23</v>
      </c>
      <c r="R30" s="8">
        <f t="shared" si="1"/>
        <v>0</v>
      </c>
      <c r="S30" s="8">
        <f t="shared" si="1"/>
        <v>0</v>
      </c>
      <c r="T30" s="8">
        <f t="shared" si="1"/>
        <v>0</v>
      </c>
      <c r="U30" s="8">
        <f t="shared" si="1"/>
        <v>0</v>
      </c>
      <c r="V30" s="8">
        <f t="shared" si="1"/>
        <v>0</v>
      </c>
      <c r="W30" s="8">
        <f t="shared" si="1"/>
        <v>0</v>
      </c>
      <c r="X30" s="8">
        <f t="shared" si="1"/>
        <v>0</v>
      </c>
      <c r="Y30" s="8">
        <f t="shared" si="1"/>
        <v>0</v>
      </c>
      <c r="Z30" s="8">
        <f t="shared" si="1"/>
        <v>0</v>
      </c>
      <c r="AA30" s="8">
        <f t="shared" si="1"/>
        <v>0</v>
      </c>
      <c r="AB30" s="8">
        <f t="shared" si="1"/>
        <v>0</v>
      </c>
      <c r="AC30" s="8">
        <f t="shared" si="1"/>
        <v>0</v>
      </c>
      <c r="AD30" s="8">
        <f t="shared" si="1"/>
        <v>0</v>
      </c>
      <c r="AE30" s="8">
        <f t="shared" si="1"/>
        <v>0</v>
      </c>
      <c r="AF30" s="8">
        <f t="shared" si="1"/>
        <v>0</v>
      </c>
      <c r="AG30" s="8">
        <f t="shared" si="1"/>
        <v>0</v>
      </c>
      <c r="AH30" s="8">
        <f t="shared" si="1"/>
        <v>0</v>
      </c>
      <c r="AI30" s="8">
        <f t="shared" si="1"/>
        <v>0</v>
      </c>
      <c r="AJ30" s="8">
        <f t="shared" si="1"/>
        <v>0</v>
      </c>
      <c r="AK30" s="8">
        <f t="shared" si="1"/>
        <v>0</v>
      </c>
      <c r="AL30" s="8">
        <f t="shared" si="1"/>
        <v>0</v>
      </c>
      <c r="AM30" s="8">
        <f t="shared" si="1"/>
        <v>0</v>
      </c>
      <c r="AN30" s="8">
        <f t="shared" si="1"/>
        <v>0</v>
      </c>
      <c r="AO30" s="8">
        <f t="shared" si="1"/>
        <v>0</v>
      </c>
      <c r="AP30" s="8">
        <f t="shared" si="1"/>
        <v>0</v>
      </c>
      <c r="AQ30" s="8">
        <f t="shared" si="1"/>
        <v>0</v>
      </c>
      <c r="AR30" s="8">
        <f t="shared" si="1"/>
        <v>0</v>
      </c>
      <c r="AS30" s="8">
        <f t="shared" si="1"/>
        <v>0</v>
      </c>
      <c r="AT30" s="8">
        <f t="shared" si="1"/>
        <v>0</v>
      </c>
      <c r="AU30" s="8">
        <f t="shared" si="1"/>
        <v>0</v>
      </c>
      <c r="AV30" s="8">
        <f t="shared" si="1"/>
        <v>0</v>
      </c>
      <c r="AW30" s="8">
        <f t="shared" si="1"/>
        <v>0</v>
      </c>
      <c r="AX30" s="8">
        <f t="shared" si="1"/>
        <v>0</v>
      </c>
      <c r="AY30" s="8">
        <f t="shared" si="1"/>
        <v>0</v>
      </c>
      <c r="AZ30" s="8">
        <f t="shared" si="1"/>
        <v>0</v>
      </c>
      <c r="BA30" s="8">
        <f t="shared" si="1"/>
        <v>0</v>
      </c>
      <c r="BB30" s="8">
        <f t="shared" si="1"/>
        <v>0</v>
      </c>
      <c r="BC30" s="8">
        <f t="shared" si="1"/>
        <v>0</v>
      </c>
      <c r="BD30" s="8">
        <f t="shared" si="1"/>
        <v>0</v>
      </c>
      <c r="BE30" s="8">
        <f t="shared" si="1"/>
        <v>0</v>
      </c>
      <c r="BF30" s="116">
        <f t="shared" si="1"/>
        <v>4</v>
      </c>
      <c r="BG30" s="8">
        <f t="shared" si="1"/>
        <v>0</v>
      </c>
      <c r="BH30" s="116">
        <f t="shared" si="1"/>
        <v>22</v>
      </c>
      <c r="BI30" s="8">
        <f t="shared" si="1"/>
        <v>0</v>
      </c>
      <c r="BJ30" s="8">
        <f t="shared" si="1"/>
        <v>0</v>
      </c>
      <c r="BK30" s="8">
        <f t="shared" si="1"/>
        <v>0</v>
      </c>
      <c r="BL30" s="8">
        <f t="shared" si="1"/>
        <v>0</v>
      </c>
      <c r="BM30" s="116">
        <f t="shared" si="1"/>
        <v>5</v>
      </c>
      <c r="BN30" s="116">
        <f t="shared" si="1"/>
        <v>6</v>
      </c>
      <c r="BO30" s="8">
        <f t="shared" ref="BO30:DX30" si="2">COUNTIF(BO7:BO29,"&gt;50")</f>
        <v>0</v>
      </c>
      <c r="BP30" s="116">
        <f t="shared" si="2"/>
        <v>13</v>
      </c>
      <c r="BQ30" s="116">
        <f t="shared" si="2"/>
        <v>14</v>
      </c>
      <c r="BR30" s="8">
        <f t="shared" si="2"/>
        <v>0</v>
      </c>
      <c r="BS30" s="116">
        <f t="shared" si="2"/>
        <v>11</v>
      </c>
      <c r="BT30" s="116">
        <f t="shared" si="2"/>
        <v>17</v>
      </c>
      <c r="BU30" s="116">
        <f t="shared" si="2"/>
        <v>6</v>
      </c>
      <c r="BV30" s="116">
        <f t="shared" si="2"/>
        <v>23</v>
      </c>
      <c r="BW30" s="8">
        <f t="shared" si="2"/>
        <v>0</v>
      </c>
      <c r="BX30" s="116">
        <f t="shared" si="2"/>
        <v>6</v>
      </c>
      <c r="BY30" s="116">
        <f t="shared" si="2"/>
        <v>6</v>
      </c>
      <c r="BZ30" s="116">
        <f t="shared" si="2"/>
        <v>7</v>
      </c>
      <c r="CA30" s="8">
        <f t="shared" si="2"/>
        <v>0</v>
      </c>
      <c r="CB30" s="116">
        <f t="shared" si="2"/>
        <v>2</v>
      </c>
      <c r="CC30" s="8">
        <f t="shared" si="2"/>
        <v>0</v>
      </c>
      <c r="CD30" s="116">
        <f t="shared" si="2"/>
        <v>5</v>
      </c>
      <c r="CE30" s="8">
        <f t="shared" si="2"/>
        <v>0</v>
      </c>
      <c r="CF30" s="8">
        <f t="shared" si="2"/>
        <v>0</v>
      </c>
      <c r="CG30" s="8">
        <f t="shared" si="2"/>
        <v>0</v>
      </c>
      <c r="CH30" s="8">
        <f t="shared" si="2"/>
        <v>0</v>
      </c>
      <c r="CI30" s="8">
        <f t="shared" si="2"/>
        <v>0</v>
      </c>
      <c r="CJ30" s="116">
        <f t="shared" si="2"/>
        <v>2</v>
      </c>
      <c r="CK30" s="8">
        <f t="shared" si="2"/>
        <v>0</v>
      </c>
      <c r="CL30" s="8">
        <f t="shared" si="2"/>
        <v>0</v>
      </c>
      <c r="CM30" s="116">
        <f t="shared" si="2"/>
        <v>5</v>
      </c>
      <c r="CN30" s="8">
        <f t="shared" si="2"/>
        <v>0</v>
      </c>
      <c r="CO30" s="8">
        <f t="shared" si="2"/>
        <v>0</v>
      </c>
      <c r="CP30" s="8">
        <f t="shared" si="2"/>
        <v>0</v>
      </c>
      <c r="CQ30" s="8">
        <f t="shared" si="2"/>
        <v>0</v>
      </c>
      <c r="CR30" s="116">
        <f t="shared" si="2"/>
        <v>14</v>
      </c>
      <c r="CS30" s="116">
        <f t="shared" si="2"/>
        <v>6</v>
      </c>
      <c r="CT30" s="8">
        <f t="shared" si="2"/>
        <v>0</v>
      </c>
      <c r="CU30" s="8">
        <f t="shared" si="2"/>
        <v>0</v>
      </c>
      <c r="CV30" s="8">
        <f t="shared" si="2"/>
        <v>0</v>
      </c>
      <c r="CW30" s="116">
        <f t="shared" si="2"/>
        <v>1</v>
      </c>
      <c r="CX30" s="116">
        <f t="shared" si="2"/>
        <v>5</v>
      </c>
      <c r="CY30" s="116">
        <f t="shared" si="2"/>
        <v>4</v>
      </c>
      <c r="CZ30" s="8">
        <f t="shared" si="2"/>
        <v>0</v>
      </c>
      <c r="DA30" s="116">
        <f t="shared" si="2"/>
        <v>22</v>
      </c>
      <c r="DB30" s="116">
        <f t="shared" si="2"/>
        <v>3</v>
      </c>
      <c r="DC30" s="116">
        <f t="shared" si="2"/>
        <v>23</v>
      </c>
      <c r="DD30" s="116">
        <f t="shared" si="2"/>
        <v>2</v>
      </c>
      <c r="DE30" s="8">
        <f t="shared" si="2"/>
        <v>0</v>
      </c>
      <c r="DF30" s="116">
        <f t="shared" si="2"/>
        <v>8</v>
      </c>
      <c r="DG30" s="116">
        <f t="shared" si="2"/>
        <v>12</v>
      </c>
      <c r="DH30" s="116">
        <f t="shared" si="2"/>
        <v>2</v>
      </c>
      <c r="DI30" s="8">
        <f t="shared" si="2"/>
        <v>0</v>
      </c>
      <c r="DJ30" s="8">
        <f t="shared" si="2"/>
        <v>0</v>
      </c>
      <c r="DK30" s="8">
        <f t="shared" si="2"/>
        <v>0</v>
      </c>
      <c r="DL30" s="8">
        <f t="shared" si="2"/>
        <v>0</v>
      </c>
      <c r="DM30" s="116">
        <f t="shared" si="2"/>
        <v>3</v>
      </c>
      <c r="DN30" s="116">
        <f t="shared" si="2"/>
        <v>6</v>
      </c>
      <c r="DO30" s="116">
        <f t="shared" si="2"/>
        <v>6</v>
      </c>
      <c r="DP30" s="8">
        <f t="shared" si="2"/>
        <v>0</v>
      </c>
      <c r="DQ30" s="116">
        <f t="shared" si="2"/>
        <v>3</v>
      </c>
      <c r="DR30" s="116">
        <f t="shared" si="2"/>
        <v>23</v>
      </c>
      <c r="DS30" s="8">
        <f t="shared" si="2"/>
        <v>0</v>
      </c>
      <c r="DT30" s="8">
        <f t="shared" si="2"/>
        <v>0</v>
      </c>
      <c r="DU30" s="8">
        <f t="shared" si="2"/>
        <v>0</v>
      </c>
      <c r="DV30" s="8">
        <f t="shared" si="2"/>
        <v>0</v>
      </c>
      <c r="DW30" s="8">
        <f t="shared" si="2"/>
        <v>0</v>
      </c>
      <c r="DX30" s="116">
        <f t="shared" si="2"/>
        <v>14</v>
      </c>
      <c r="DY30" s="116">
        <f>COUNTIF(DY7:DY29,"&gt;50")</f>
        <v>3</v>
      </c>
      <c r="DZ30" s="8">
        <f t="shared" ref="DZ30:FB30" si="3">COUNTIF(DZ7:DZ29,"&gt;50")</f>
        <v>0</v>
      </c>
      <c r="EA30" s="8">
        <f t="shared" si="3"/>
        <v>0</v>
      </c>
      <c r="EB30" s="116">
        <f t="shared" si="3"/>
        <v>6</v>
      </c>
      <c r="EC30" s="8">
        <f t="shared" si="3"/>
        <v>0</v>
      </c>
      <c r="ED30" s="8">
        <f t="shared" si="3"/>
        <v>0</v>
      </c>
      <c r="EE30" s="116">
        <f t="shared" si="3"/>
        <v>6</v>
      </c>
      <c r="EF30" s="8">
        <f t="shared" si="3"/>
        <v>0</v>
      </c>
      <c r="EG30" s="8">
        <f t="shared" si="3"/>
        <v>0</v>
      </c>
      <c r="EH30" s="116">
        <f t="shared" si="3"/>
        <v>17</v>
      </c>
      <c r="EI30" s="116">
        <f t="shared" si="3"/>
        <v>4</v>
      </c>
      <c r="EJ30" s="8">
        <f t="shared" si="3"/>
        <v>0</v>
      </c>
      <c r="EK30" s="116">
        <f t="shared" si="3"/>
        <v>11</v>
      </c>
      <c r="EL30" s="8">
        <f t="shared" si="3"/>
        <v>0</v>
      </c>
      <c r="EM30" s="116">
        <f t="shared" si="3"/>
        <v>2</v>
      </c>
      <c r="EN30" s="116">
        <f t="shared" si="3"/>
        <v>2</v>
      </c>
      <c r="EO30" s="8">
        <f t="shared" si="3"/>
        <v>0</v>
      </c>
      <c r="EP30" s="116">
        <f t="shared" si="3"/>
        <v>2</v>
      </c>
      <c r="EQ30" s="8">
        <f t="shared" si="3"/>
        <v>0</v>
      </c>
      <c r="ER30" s="116">
        <f t="shared" si="3"/>
        <v>3</v>
      </c>
      <c r="ES30" s="8">
        <f t="shared" si="3"/>
        <v>0</v>
      </c>
      <c r="ET30" s="8">
        <f t="shared" si="3"/>
        <v>0</v>
      </c>
      <c r="EU30" s="116">
        <f t="shared" si="3"/>
        <v>1</v>
      </c>
      <c r="EV30" s="8">
        <f t="shared" si="3"/>
        <v>0</v>
      </c>
      <c r="EW30" s="8">
        <f t="shared" si="3"/>
        <v>0</v>
      </c>
      <c r="EX30" s="8">
        <f t="shared" si="3"/>
        <v>0</v>
      </c>
      <c r="EY30" s="8">
        <f t="shared" si="3"/>
        <v>0</v>
      </c>
      <c r="EZ30" s="8">
        <f t="shared" si="3"/>
        <v>0</v>
      </c>
      <c r="FA30" s="116">
        <f t="shared" si="3"/>
        <v>1</v>
      </c>
      <c r="FB30" s="116">
        <f t="shared" si="3"/>
        <v>9</v>
      </c>
      <c r="FC30" s="8">
        <f t="shared" ref="FC30" si="4">COUNTIF(FC7:FC29,"&gt;50")</f>
        <v>0</v>
      </c>
      <c r="FD30" s="9">
        <f t="shared" ref="FD30" si="5">COUNTIF(FD7:FD29,"&gt;50")</f>
        <v>0</v>
      </c>
      <c r="FE30" s="15"/>
    </row>
    <row r="31" spans="1:162" ht="14.25" customHeight="1" x14ac:dyDescent="0.2">
      <c r="A31" s="21" t="s">
        <v>182</v>
      </c>
      <c r="B31" s="20">
        <f>COUNTBLANK(B29)</f>
        <v>0</v>
      </c>
      <c r="C31" s="20">
        <f>COUNTBLANK(C29)</f>
        <v>0</v>
      </c>
      <c r="D31" s="20">
        <f t="shared" ref="D31:BN31" si="6">COUNTBLANK(D29)</f>
        <v>0</v>
      </c>
      <c r="E31" s="20">
        <f t="shared" si="6"/>
        <v>0</v>
      </c>
      <c r="F31" s="20">
        <f t="shared" si="6"/>
        <v>1</v>
      </c>
      <c r="G31" s="20">
        <f t="shared" si="6"/>
        <v>0</v>
      </c>
      <c r="H31" s="20">
        <f t="shared" si="6"/>
        <v>0</v>
      </c>
      <c r="I31" s="20">
        <f t="shared" si="6"/>
        <v>0</v>
      </c>
      <c r="J31" s="20">
        <f t="shared" si="6"/>
        <v>0</v>
      </c>
      <c r="K31" s="20">
        <f t="shared" si="6"/>
        <v>0</v>
      </c>
      <c r="L31" s="20">
        <f t="shared" si="6"/>
        <v>0</v>
      </c>
      <c r="M31" s="20">
        <f t="shared" si="6"/>
        <v>0</v>
      </c>
      <c r="N31" s="20">
        <f t="shared" si="6"/>
        <v>0</v>
      </c>
      <c r="O31" s="20">
        <f t="shared" si="6"/>
        <v>1</v>
      </c>
      <c r="P31" s="20">
        <f t="shared" si="6"/>
        <v>0</v>
      </c>
      <c r="Q31" s="20">
        <f t="shared" si="6"/>
        <v>0</v>
      </c>
      <c r="R31" s="20">
        <f t="shared" si="6"/>
        <v>0</v>
      </c>
      <c r="S31" s="20">
        <f t="shared" si="6"/>
        <v>0</v>
      </c>
      <c r="T31" s="20">
        <f t="shared" si="6"/>
        <v>0</v>
      </c>
      <c r="U31" s="20">
        <f t="shared" si="6"/>
        <v>0</v>
      </c>
      <c r="V31" s="20">
        <f t="shared" si="6"/>
        <v>1</v>
      </c>
      <c r="W31" s="20">
        <f t="shared" si="6"/>
        <v>0</v>
      </c>
      <c r="X31" s="20">
        <f t="shared" si="6"/>
        <v>1</v>
      </c>
      <c r="Y31" s="20">
        <f t="shared" si="6"/>
        <v>0</v>
      </c>
      <c r="Z31" s="20">
        <f t="shared" si="6"/>
        <v>0</v>
      </c>
      <c r="AA31" s="20">
        <f t="shared" si="6"/>
        <v>0</v>
      </c>
      <c r="AB31" s="20">
        <f t="shared" si="6"/>
        <v>0</v>
      </c>
      <c r="AC31" s="20">
        <f t="shared" si="6"/>
        <v>0</v>
      </c>
      <c r="AD31" s="20">
        <f t="shared" si="6"/>
        <v>0</v>
      </c>
      <c r="AE31" s="20">
        <f t="shared" si="6"/>
        <v>0</v>
      </c>
      <c r="AF31" s="20">
        <f t="shared" si="6"/>
        <v>1</v>
      </c>
      <c r="AG31" s="20">
        <f t="shared" si="6"/>
        <v>0</v>
      </c>
      <c r="AH31" s="20">
        <f t="shared" si="6"/>
        <v>0</v>
      </c>
      <c r="AI31" s="20">
        <f t="shared" si="6"/>
        <v>1</v>
      </c>
      <c r="AJ31" s="20">
        <f t="shared" si="6"/>
        <v>0</v>
      </c>
      <c r="AK31" s="20">
        <f t="shared" si="6"/>
        <v>0</v>
      </c>
      <c r="AL31" s="20">
        <f t="shared" si="6"/>
        <v>0</v>
      </c>
      <c r="AM31" s="20">
        <f t="shared" si="6"/>
        <v>0</v>
      </c>
      <c r="AN31" s="20">
        <f t="shared" si="6"/>
        <v>0</v>
      </c>
      <c r="AO31" s="20">
        <f t="shared" si="6"/>
        <v>0</v>
      </c>
      <c r="AP31" s="20">
        <f t="shared" si="6"/>
        <v>0</v>
      </c>
      <c r="AQ31" s="20">
        <f t="shared" si="6"/>
        <v>1</v>
      </c>
      <c r="AR31" s="20">
        <f t="shared" si="6"/>
        <v>0</v>
      </c>
      <c r="AS31" s="20">
        <f t="shared" si="6"/>
        <v>0</v>
      </c>
      <c r="AT31" s="20">
        <f t="shared" si="6"/>
        <v>0</v>
      </c>
      <c r="AU31" s="20">
        <f t="shared" si="6"/>
        <v>0</v>
      </c>
      <c r="AV31" s="20">
        <f t="shared" si="6"/>
        <v>0</v>
      </c>
      <c r="AW31" s="20">
        <f t="shared" si="6"/>
        <v>0</v>
      </c>
      <c r="AX31" s="20">
        <f t="shared" si="6"/>
        <v>0</v>
      </c>
      <c r="AY31" s="20">
        <f t="shared" si="6"/>
        <v>0</v>
      </c>
      <c r="AZ31" s="20">
        <f t="shared" si="6"/>
        <v>0</v>
      </c>
      <c r="BA31" s="20">
        <f t="shared" si="6"/>
        <v>0</v>
      </c>
      <c r="BB31" s="20">
        <f t="shared" si="6"/>
        <v>0</v>
      </c>
      <c r="BC31" s="20">
        <f t="shared" si="6"/>
        <v>0</v>
      </c>
      <c r="BD31" s="20">
        <f t="shared" si="6"/>
        <v>0</v>
      </c>
      <c r="BE31" s="20">
        <f t="shared" si="6"/>
        <v>1</v>
      </c>
      <c r="BF31" s="20">
        <f t="shared" si="6"/>
        <v>0</v>
      </c>
      <c r="BG31" s="20">
        <f t="shared" si="6"/>
        <v>0</v>
      </c>
      <c r="BH31" s="20">
        <f t="shared" si="6"/>
        <v>0</v>
      </c>
      <c r="BI31" s="20">
        <f t="shared" si="6"/>
        <v>0</v>
      </c>
      <c r="BJ31" s="20">
        <f t="shared" si="6"/>
        <v>0</v>
      </c>
      <c r="BK31" s="20">
        <f t="shared" si="6"/>
        <v>0</v>
      </c>
      <c r="BL31" s="20">
        <f t="shared" si="6"/>
        <v>0</v>
      </c>
      <c r="BM31" s="20">
        <f t="shared" si="6"/>
        <v>0</v>
      </c>
      <c r="BN31" s="20">
        <f t="shared" si="6"/>
        <v>0</v>
      </c>
      <c r="BO31" s="20">
        <f t="shared" ref="BO31:DY31" si="7">COUNTBLANK(BO29)</f>
        <v>0</v>
      </c>
      <c r="BP31" s="20">
        <f t="shared" si="7"/>
        <v>0</v>
      </c>
      <c r="BQ31" s="20">
        <f t="shared" si="7"/>
        <v>0</v>
      </c>
      <c r="BR31" s="20">
        <f t="shared" si="7"/>
        <v>0</v>
      </c>
      <c r="BS31" s="20">
        <f t="shared" si="7"/>
        <v>0</v>
      </c>
      <c r="BT31" s="20">
        <f t="shared" si="7"/>
        <v>1</v>
      </c>
      <c r="BU31" s="20">
        <f t="shared" si="7"/>
        <v>0</v>
      </c>
      <c r="BV31" s="20">
        <f t="shared" si="7"/>
        <v>0</v>
      </c>
      <c r="BW31" s="20">
        <f t="shared" si="7"/>
        <v>1</v>
      </c>
      <c r="BX31" s="20">
        <f t="shared" si="7"/>
        <v>0</v>
      </c>
      <c r="BY31" s="20">
        <f t="shared" si="7"/>
        <v>0</v>
      </c>
      <c r="BZ31" s="20">
        <f t="shared" si="7"/>
        <v>0</v>
      </c>
      <c r="CA31" s="20">
        <f t="shared" si="7"/>
        <v>0</v>
      </c>
      <c r="CB31" s="20">
        <f t="shared" si="7"/>
        <v>0</v>
      </c>
      <c r="CC31" s="20">
        <f t="shared" si="7"/>
        <v>0</v>
      </c>
      <c r="CD31" s="20">
        <f t="shared" si="7"/>
        <v>0</v>
      </c>
      <c r="CE31" s="20">
        <f t="shared" si="7"/>
        <v>0</v>
      </c>
      <c r="CF31" s="20">
        <f t="shared" si="7"/>
        <v>0</v>
      </c>
      <c r="CG31" s="20">
        <f t="shared" si="7"/>
        <v>1</v>
      </c>
      <c r="CH31" s="20">
        <f t="shared" si="7"/>
        <v>0</v>
      </c>
      <c r="CI31" s="20">
        <f t="shared" si="7"/>
        <v>0</v>
      </c>
      <c r="CJ31" s="20">
        <f t="shared" si="7"/>
        <v>0</v>
      </c>
      <c r="CK31" s="20">
        <f t="shared" si="7"/>
        <v>0</v>
      </c>
      <c r="CL31" s="20">
        <f t="shared" si="7"/>
        <v>0</v>
      </c>
      <c r="CM31" s="20">
        <f t="shared" si="7"/>
        <v>0</v>
      </c>
      <c r="CN31" s="20">
        <f t="shared" si="7"/>
        <v>0</v>
      </c>
      <c r="CO31" s="20">
        <f t="shared" si="7"/>
        <v>0</v>
      </c>
      <c r="CP31" s="20">
        <f t="shared" si="7"/>
        <v>0</v>
      </c>
      <c r="CQ31" s="20">
        <f t="shared" si="7"/>
        <v>1</v>
      </c>
      <c r="CR31" s="20">
        <f t="shared" si="7"/>
        <v>1</v>
      </c>
      <c r="CS31" s="20">
        <f t="shared" si="7"/>
        <v>0</v>
      </c>
      <c r="CT31" s="20">
        <f t="shared" si="7"/>
        <v>0</v>
      </c>
      <c r="CU31" s="20">
        <f t="shared" si="7"/>
        <v>0</v>
      </c>
      <c r="CV31" s="20">
        <f t="shared" si="7"/>
        <v>0</v>
      </c>
      <c r="CW31" s="20">
        <f t="shared" si="7"/>
        <v>0</v>
      </c>
      <c r="CX31" s="20">
        <f t="shared" si="7"/>
        <v>1</v>
      </c>
      <c r="CY31" s="20">
        <f t="shared" si="7"/>
        <v>0</v>
      </c>
      <c r="CZ31" s="20">
        <f t="shared" si="7"/>
        <v>0</v>
      </c>
      <c r="DA31" s="20">
        <f t="shared" si="7"/>
        <v>0</v>
      </c>
      <c r="DB31" s="20">
        <f t="shared" si="7"/>
        <v>0</v>
      </c>
      <c r="DC31" s="20">
        <f t="shared" si="7"/>
        <v>0</v>
      </c>
      <c r="DD31" s="20">
        <f t="shared" si="7"/>
        <v>0</v>
      </c>
      <c r="DE31" s="20">
        <f t="shared" si="7"/>
        <v>0</v>
      </c>
      <c r="DF31" s="20">
        <f t="shared" si="7"/>
        <v>0</v>
      </c>
      <c r="DG31" s="20">
        <f t="shared" si="7"/>
        <v>0</v>
      </c>
      <c r="DH31" s="20">
        <f t="shared" si="7"/>
        <v>1</v>
      </c>
      <c r="DI31" s="20">
        <f t="shared" si="7"/>
        <v>0</v>
      </c>
      <c r="DJ31" s="20">
        <f t="shared" si="7"/>
        <v>0</v>
      </c>
      <c r="DK31" s="20">
        <f t="shared" si="7"/>
        <v>0</v>
      </c>
      <c r="DL31" s="20">
        <f t="shared" si="7"/>
        <v>0</v>
      </c>
      <c r="DM31" s="20">
        <f t="shared" si="7"/>
        <v>0</v>
      </c>
      <c r="DN31" s="20">
        <f t="shared" si="7"/>
        <v>0</v>
      </c>
      <c r="DO31" s="20">
        <f t="shared" si="7"/>
        <v>0</v>
      </c>
      <c r="DP31" s="20">
        <f t="shared" si="7"/>
        <v>1</v>
      </c>
      <c r="DQ31" s="20">
        <f t="shared" si="7"/>
        <v>0</v>
      </c>
      <c r="DR31" s="20">
        <f t="shared" si="7"/>
        <v>0</v>
      </c>
      <c r="DS31" s="20">
        <f t="shared" si="7"/>
        <v>1</v>
      </c>
      <c r="DT31" s="20">
        <f t="shared" si="7"/>
        <v>0</v>
      </c>
      <c r="DU31" s="20">
        <f t="shared" si="7"/>
        <v>0</v>
      </c>
      <c r="DV31" s="20">
        <f t="shared" si="7"/>
        <v>1</v>
      </c>
      <c r="DW31" s="20">
        <f t="shared" si="7"/>
        <v>0</v>
      </c>
      <c r="DX31" s="20">
        <f t="shared" si="7"/>
        <v>0</v>
      </c>
      <c r="DY31" s="20">
        <f t="shared" si="7"/>
        <v>0</v>
      </c>
      <c r="DZ31" s="20">
        <f t="shared" ref="DZ31:FB31" si="8">COUNTBLANK(DZ29)</f>
        <v>1</v>
      </c>
      <c r="EA31" s="20">
        <f t="shared" si="8"/>
        <v>0</v>
      </c>
      <c r="EB31" s="20">
        <f t="shared" si="8"/>
        <v>1</v>
      </c>
      <c r="EC31" s="20">
        <f t="shared" si="8"/>
        <v>0</v>
      </c>
      <c r="ED31" s="20">
        <f t="shared" si="8"/>
        <v>1</v>
      </c>
      <c r="EE31" s="20">
        <f t="shared" si="8"/>
        <v>0</v>
      </c>
      <c r="EF31" s="20">
        <f t="shared" si="8"/>
        <v>0</v>
      </c>
      <c r="EG31" s="20">
        <f t="shared" si="8"/>
        <v>0</v>
      </c>
      <c r="EH31" s="20">
        <f t="shared" si="8"/>
        <v>1</v>
      </c>
      <c r="EI31" s="20">
        <f t="shared" si="8"/>
        <v>1</v>
      </c>
      <c r="EJ31" s="20">
        <f t="shared" si="8"/>
        <v>0</v>
      </c>
      <c r="EK31" s="20">
        <f t="shared" si="8"/>
        <v>0</v>
      </c>
      <c r="EL31" s="20">
        <f t="shared" si="8"/>
        <v>0</v>
      </c>
      <c r="EM31" s="20">
        <f t="shared" si="8"/>
        <v>1</v>
      </c>
      <c r="EN31" s="20">
        <f t="shared" si="8"/>
        <v>0</v>
      </c>
      <c r="EO31" s="20">
        <f t="shared" si="8"/>
        <v>0</v>
      </c>
      <c r="EP31" s="20">
        <f t="shared" si="8"/>
        <v>1</v>
      </c>
      <c r="EQ31" s="20">
        <f t="shared" si="8"/>
        <v>0</v>
      </c>
      <c r="ER31" s="20">
        <f t="shared" si="8"/>
        <v>1</v>
      </c>
      <c r="ES31" s="20">
        <f t="shared" si="8"/>
        <v>0</v>
      </c>
      <c r="ET31" s="20">
        <f t="shared" si="8"/>
        <v>0</v>
      </c>
      <c r="EU31" s="20">
        <f t="shared" si="8"/>
        <v>1</v>
      </c>
      <c r="EV31" s="20">
        <f t="shared" si="8"/>
        <v>0</v>
      </c>
      <c r="EW31" s="20">
        <f t="shared" si="8"/>
        <v>1</v>
      </c>
      <c r="EX31" s="20">
        <f t="shared" si="8"/>
        <v>0</v>
      </c>
      <c r="EY31" s="20">
        <f t="shared" si="8"/>
        <v>0</v>
      </c>
      <c r="EZ31" s="20">
        <f t="shared" si="8"/>
        <v>1</v>
      </c>
      <c r="FA31" s="20">
        <f t="shared" si="8"/>
        <v>1</v>
      </c>
      <c r="FB31" s="20">
        <f t="shared" si="8"/>
        <v>1</v>
      </c>
      <c r="FC31" s="20">
        <f t="shared" ref="FC31:FD31" si="9">COUNTBLANK(FC29)</f>
        <v>0</v>
      </c>
      <c r="FD31" s="20">
        <f t="shared" si="9"/>
        <v>0</v>
      </c>
    </row>
    <row r="32" spans="1:162" ht="14.25" customHeight="1" x14ac:dyDescent="0.2">
      <c r="A32" s="133" t="s">
        <v>183</v>
      </c>
      <c r="B32" s="117">
        <f>COUNTIF(B29,"&lt;10")</f>
        <v>1</v>
      </c>
      <c r="C32">
        <f>COUNTIF(C29,"&lt;10")</f>
        <v>0</v>
      </c>
      <c r="D32">
        <f t="shared" ref="D32:BN32" si="10">COUNTIF(D29,"&lt;10")</f>
        <v>1</v>
      </c>
      <c r="E32">
        <f t="shared" si="10"/>
        <v>0</v>
      </c>
      <c r="F32">
        <f t="shared" si="10"/>
        <v>0</v>
      </c>
      <c r="G32">
        <f t="shared" si="10"/>
        <v>0</v>
      </c>
      <c r="H32">
        <f t="shared" si="10"/>
        <v>0</v>
      </c>
      <c r="I32">
        <f t="shared" si="10"/>
        <v>0</v>
      </c>
      <c r="J32">
        <f t="shared" si="10"/>
        <v>0</v>
      </c>
      <c r="K32">
        <f t="shared" si="10"/>
        <v>0</v>
      </c>
      <c r="L32">
        <f t="shared" si="10"/>
        <v>0</v>
      </c>
      <c r="M32">
        <f t="shared" si="10"/>
        <v>0</v>
      </c>
      <c r="N32">
        <f t="shared" si="10"/>
        <v>1</v>
      </c>
      <c r="O32">
        <f t="shared" si="10"/>
        <v>0</v>
      </c>
      <c r="P32">
        <f t="shared" si="10"/>
        <v>0</v>
      </c>
      <c r="Q32">
        <f t="shared" si="10"/>
        <v>0</v>
      </c>
      <c r="R32">
        <f t="shared" si="10"/>
        <v>0</v>
      </c>
      <c r="S32">
        <f t="shared" si="10"/>
        <v>0</v>
      </c>
      <c r="T32">
        <f t="shared" si="10"/>
        <v>1</v>
      </c>
      <c r="U32">
        <f t="shared" si="10"/>
        <v>1</v>
      </c>
      <c r="V32">
        <f t="shared" si="10"/>
        <v>0</v>
      </c>
      <c r="W32">
        <f t="shared" si="10"/>
        <v>1</v>
      </c>
      <c r="X32">
        <f t="shared" si="10"/>
        <v>0</v>
      </c>
      <c r="Y32">
        <f t="shared" si="10"/>
        <v>1</v>
      </c>
      <c r="Z32">
        <f t="shared" si="10"/>
        <v>1</v>
      </c>
      <c r="AA32">
        <f t="shared" si="10"/>
        <v>1</v>
      </c>
      <c r="AB32">
        <f t="shared" si="10"/>
        <v>0</v>
      </c>
      <c r="AC32">
        <f t="shared" si="10"/>
        <v>0</v>
      </c>
      <c r="AD32">
        <f t="shared" si="10"/>
        <v>0</v>
      </c>
      <c r="AE32">
        <f t="shared" si="10"/>
        <v>0</v>
      </c>
      <c r="AF32">
        <f t="shared" si="10"/>
        <v>0</v>
      </c>
      <c r="AG32">
        <f t="shared" si="10"/>
        <v>0</v>
      </c>
      <c r="AH32">
        <f t="shared" si="10"/>
        <v>0</v>
      </c>
      <c r="AI32">
        <f t="shared" si="10"/>
        <v>0</v>
      </c>
      <c r="AJ32">
        <f t="shared" si="10"/>
        <v>0</v>
      </c>
      <c r="AK32">
        <f t="shared" si="10"/>
        <v>0</v>
      </c>
      <c r="AL32">
        <f t="shared" si="10"/>
        <v>1</v>
      </c>
      <c r="AM32">
        <f t="shared" si="10"/>
        <v>1</v>
      </c>
      <c r="AN32">
        <f t="shared" si="10"/>
        <v>1</v>
      </c>
      <c r="AO32">
        <f t="shared" si="10"/>
        <v>0</v>
      </c>
      <c r="AP32">
        <f t="shared" si="10"/>
        <v>0</v>
      </c>
      <c r="AQ32">
        <f t="shared" si="10"/>
        <v>0</v>
      </c>
      <c r="AR32">
        <f t="shared" si="10"/>
        <v>0</v>
      </c>
      <c r="AS32">
        <f t="shared" si="10"/>
        <v>0</v>
      </c>
      <c r="AT32">
        <f t="shared" si="10"/>
        <v>0</v>
      </c>
      <c r="AU32">
        <f t="shared" si="10"/>
        <v>1</v>
      </c>
      <c r="AV32">
        <f t="shared" si="10"/>
        <v>1</v>
      </c>
      <c r="AW32">
        <f t="shared" si="10"/>
        <v>1</v>
      </c>
      <c r="AX32">
        <f t="shared" si="10"/>
        <v>0</v>
      </c>
      <c r="AY32">
        <f t="shared" si="10"/>
        <v>1</v>
      </c>
      <c r="AZ32">
        <f t="shared" si="10"/>
        <v>0</v>
      </c>
      <c r="BA32">
        <f t="shared" si="10"/>
        <v>0</v>
      </c>
      <c r="BB32">
        <f t="shared" si="10"/>
        <v>0</v>
      </c>
      <c r="BC32">
        <f t="shared" si="10"/>
        <v>0</v>
      </c>
      <c r="BD32">
        <f t="shared" si="10"/>
        <v>0</v>
      </c>
      <c r="BE32">
        <f t="shared" si="10"/>
        <v>0</v>
      </c>
      <c r="BF32">
        <f t="shared" si="10"/>
        <v>0</v>
      </c>
      <c r="BG32">
        <f t="shared" si="10"/>
        <v>0</v>
      </c>
      <c r="BH32">
        <f t="shared" si="10"/>
        <v>0</v>
      </c>
      <c r="BI32">
        <f t="shared" si="10"/>
        <v>1</v>
      </c>
      <c r="BJ32">
        <f t="shared" si="10"/>
        <v>0</v>
      </c>
      <c r="BK32">
        <f t="shared" si="10"/>
        <v>1</v>
      </c>
      <c r="BL32">
        <f t="shared" si="10"/>
        <v>0</v>
      </c>
      <c r="BM32">
        <f t="shared" si="10"/>
        <v>0</v>
      </c>
      <c r="BN32">
        <f t="shared" si="10"/>
        <v>0</v>
      </c>
      <c r="BO32">
        <f t="shared" ref="BO32:DY32" si="11">COUNTIF(BO29,"&lt;10")</f>
        <v>0</v>
      </c>
      <c r="BP32">
        <f t="shared" si="11"/>
        <v>0</v>
      </c>
      <c r="BQ32">
        <f t="shared" si="11"/>
        <v>0</v>
      </c>
      <c r="BR32">
        <f t="shared" si="11"/>
        <v>0</v>
      </c>
      <c r="BS32">
        <f t="shared" si="11"/>
        <v>0</v>
      </c>
      <c r="BT32">
        <f t="shared" si="11"/>
        <v>0</v>
      </c>
      <c r="BU32">
        <f t="shared" si="11"/>
        <v>0</v>
      </c>
      <c r="BV32">
        <f t="shared" si="11"/>
        <v>0</v>
      </c>
      <c r="BW32">
        <f t="shared" si="11"/>
        <v>0</v>
      </c>
      <c r="BX32">
        <f t="shared" si="11"/>
        <v>0</v>
      </c>
      <c r="BY32">
        <f t="shared" si="11"/>
        <v>0</v>
      </c>
      <c r="BZ32">
        <f t="shared" si="11"/>
        <v>0</v>
      </c>
      <c r="CA32">
        <f t="shared" si="11"/>
        <v>0</v>
      </c>
      <c r="CB32">
        <f t="shared" si="11"/>
        <v>0</v>
      </c>
      <c r="CC32">
        <f t="shared" si="11"/>
        <v>1</v>
      </c>
      <c r="CD32">
        <f t="shared" si="11"/>
        <v>0</v>
      </c>
      <c r="CE32">
        <f t="shared" si="11"/>
        <v>0</v>
      </c>
      <c r="CF32">
        <f t="shared" si="11"/>
        <v>1</v>
      </c>
      <c r="CG32">
        <f t="shared" si="11"/>
        <v>0</v>
      </c>
      <c r="CH32">
        <f t="shared" si="11"/>
        <v>0</v>
      </c>
      <c r="CI32">
        <f t="shared" si="11"/>
        <v>0</v>
      </c>
      <c r="CJ32">
        <f t="shared" si="11"/>
        <v>1</v>
      </c>
      <c r="CK32">
        <f t="shared" si="11"/>
        <v>1</v>
      </c>
      <c r="CL32">
        <f t="shared" si="11"/>
        <v>0</v>
      </c>
      <c r="CM32">
        <f t="shared" si="11"/>
        <v>1</v>
      </c>
      <c r="CN32">
        <f t="shared" si="11"/>
        <v>0</v>
      </c>
      <c r="CO32">
        <f t="shared" si="11"/>
        <v>0</v>
      </c>
      <c r="CP32">
        <f t="shared" si="11"/>
        <v>1</v>
      </c>
      <c r="CQ32">
        <f t="shared" si="11"/>
        <v>0</v>
      </c>
      <c r="CR32">
        <f t="shared" si="11"/>
        <v>0</v>
      </c>
      <c r="CS32">
        <f t="shared" si="11"/>
        <v>0</v>
      </c>
      <c r="CT32">
        <f t="shared" si="11"/>
        <v>1</v>
      </c>
      <c r="CU32">
        <f t="shared" si="11"/>
        <v>0</v>
      </c>
      <c r="CV32">
        <f t="shared" si="11"/>
        <v>1</v>
      </c>
      <c r="CW32">
        <f t="shared" si="11"/>
        <v>0</v>
      </c>
      <c r="CX32">
        <f t="shared" si="11"/>
        <v>0</v>
      </c>
      <c r="CY32">
        <f t="shared" si="11"/>
        <v>0</v>
      </c>
      <c r="CZ32">
        <f t="shared" si="11"/>
        <v>1</v>
      </c>
      <c r="DA32">
        <f t="shared" si="11"/>
        <v>0</v>
      </c>
      <c r="DB32">
        <f t="shared" si="11"/>
        <v>0</v>
      </c>
      <c r="DC32">
        <f t="shared" si="11"/>
        <v>0</v>
      </c>
      <c r="DD32">
        <f t="shared" si="11"/>
        <v>0</v>
      </c>
      <c r="DE32">
        <f t="shared" si="11"/>
        <v>1</v>
      </c>
      <c r="DF32">
        <f t="shared" si="11"/>
        <v>0</v>
      </c>
      <c r="DG32">
        <f t="shared" si="11"/>
        <v>0</v>
      </c>
      <c r="DH32">
        <f t="shared" si="11"/>
        <v>0</v>
      </c>
      <c r="DI32">
        <f t="shared" si="11"/>
        <v>0</v>
      </c>
      <c r="DJ32">
        <f t="shared" si="11"/>
        <v>0</v>
      </c>
      <c r="DK32">
        <f t="shared" si="11"/>
        <v>0</v>
      </c>
      <c r="DL32">
        <f t="shared" si="11"/>
        <v>0</v>
      </c>
      <c r="DM32">
        <f t="shared" si="11"/>
        <v>0</v>
      </c>
      <c r="DN32">
        <f t="shared" si="11"/>
        <v>0</v>
      </c>
      <c r="DO32">
        <f t="shared" si="11"/>
        <v>0</v>
      </c>
      <c r="DP32">
        <f t="shared" si="11"/>
        <v>0</v>
      </c>
      <c r="DQ32">
        <f t="shared" si="11"/>
        <v>0</v>
      </c>
      <c r="DR32">
        <f t="shared" si="11"/>
        <v>0</v>
      </c>
      <c r="DS32">
        <f t="shared" si="11"/>
        <v>0</v>
      </c>
      <c r="DT32">
        <f t="shared" si="11"/>
        <v>1</v>
      </c>
      <c r="DU32">
        <f t="shared" si="11"/>
        <v>0</v>
      </c>
      <c r="DV32">
        <f t="shared" si="11"/>
        <v>0</v>
      </c>
      <c r="DW32">
        <f t="shared" si="11"/>
        <v>0</v>
      </c>
      <c r="DX32">
        <f t="shared" si="11"/>
        <v>0</v>
      </c>
      <c r="DY32">
        <f t="shared" si="11"/>
        <v>0</v>
      </c>
      <c r="DZ32">
        <f t="shared" ref="DZ32:FB32" si="12">COUNTIF(DZ29,"&lt;10")</f>
        <v>0</v>
      </c>
      <c r="EA32">
        <f t="shared" si="12"/>
        <v>1</v>
      </c>
      <c r="EB32">
        <f t="shared" si="12"/>
        <v>0</v>
      </c>
      <c r="EC32">
        <f t="shared" si="12"/>
        <v>0</v>
      </c>
      <c r="ED32">
        <f t="shared" si="12"/>
        <v>0</v>
      </c>
      <c r="EE32">
        <f t="shared" si="12"/>
        <v>0</v>
      </c>
      <c r="EF32">
        <f t="shared" si="12"/>
        <v>1</v>
      </c>
      <c r="EG32">
        <f t="shared" si="12"/>
        <v>1</v>
      </c>
      <c r="EH32">
        <f t="shared" si="12"/>
        <v>0</v>
      </c>
      <c r="EI32">
        <f t="shared" si="12"/>
        <v>0</v>
      </c>
      <c r="EJ32">
        <f t="shared" si="12"/>
        <v>0</v>
      </c>
      <c r="EK32">
        <f t="shared" si="12"/>
        <v>0</v>
      </c>
      <c r="EL32">
        <f t="shared" si="12"/>
        <v>0</v>
      </c>
      <c r="EM32">
        <f t="shared" si="12"/>
        <v>0</v>
      </c>
      <c r="EN32">
        <f t="shared" si="12"/>
        <v>0</v>
      </c>
      <c r="EO32">
        <f t="shared" si="12"/>
        <v>1</v>
      </c>
      <c r="EP32">
        <f t="shared" si="12"/>
        <v>0</v>
      </c>
      <c r="EQ32">
        <f t="shared" si="12"/>
        <v>0</v>
      </c>
      <c r="ER32">
        <f t="shared" si="12"/>
        <v>0</v>
      </c>
      <c r="ES32">
        <f t="shared" si="12"/>
        <v>0</v>
      </c>
      <c r="ET32">
        <f t="shared" si="12"/>
        <v>0</v>
      </c>
      <c r="EU32">
        <f t="shared" si="12"/>
        <v>0</v>
      </c>
      <c r="EV32">
        <f t="shared" si="12"/>
        <v>0</v>
      </c>
      <c r="EW32">
        <f t="shared" si="12"/>
        <v>0</v>
      </c>
      <c r="EX32">
        <f t="shared" si="12"/>
        <v>0</v>
      </c>
      <c r="EY32">
        <f t="shared" si="12"/>
        <v>0</v>
      </c>
      <c r="EZ32">
        <f t="shared" si="12"/>
        <v>0</v>
      </c>
      <c r="FA32">
        <f t="shared" si="12"/>
        <v>0</v>
      </c>
      <c r="FB32">
        <f t="shared" si="12"/>
        <v>0</v>
      </c>
      <c r="FC32">
        <f t="shared" ref="FC32:FD32" si="13">COUNTIF(FC29,"&lt;10")</f>
        <v>0</v>
      </c>
      <c r="FD32">
        <f t="shared" si="13"/>
        <v>0</v>
      </c>
    </row>
    <row r="33" spans="1:160" ht="14.25" customHeight="1" x14ac:dyDescent="0.2">
      <c r="A33" s="17" t="s">
        <v>184</v>
      </c>
      <c r="B33" s="15">
        <f>COUNTIF(B29,"&gt;10")-B34-B35-B36</f>
        <v>0</v>
      </c>
      <c r="C33" s="15">
        <f>COUNTIF(C29,"&gt;10")-C34-C35-C36</f>
        <v>1</v>
      </c>
      <c r="D33" s="15">
        <f t="shared" ref="D33:BN33" si="14">COUNTIF(D29,"&gt;10")-D34-D35-D36</f>
        <v>0</v>
      </c>
      <c r="E33" s="15">
        <f t="shared" si="14"/>
        <v>1</v>
      </c>
      <c r="F33" s="15">
        <f t="shared" si="14"/>
        <v>0</v>
      </c>
      <c r="G33" s="15">
        <f t="shared" si="14"/>
        <v>1</v>
      </c>
      <c r="H33" s="15">
        <f>COUNTIF(H29,"&gt;10")-H34-H35-H36</f>
        <v>1</v>
      </c>
      <c r="I33" s="15">
        <f t="shared" si="14"/>
        <v>1</v>
      </c>
      <c r="J33" s="15">
        <f t="shared" si="14"/>
        <v>1</v>
      </c>
      <c r="K33" s="15">
        <f t="shared" si="14"/>
        <v>0</v>
      </c>
      <c r="L33" s="15">
        <f t="shared" si="14"/>
        <v>1</v>
      </c>
      <c r="M33" s="15">
        <f t="shared" si="14"/>
        <v>1</v>
      </c>
      <c r="N33" s="15">
        <f t="shared" si="14"/>
        <v>0</v>
      </c>
      <c r="O33" s="15">
        <f t="shared" si="14"/>
        <v>0</v>
      </c>
      <c r="P33" s="15">
        <f t="shared" si="14"/>
        <v>1</v>
      </c>
      <c r="Q33" s="15">
        <f t="shared" si="14"/>
        <v>0</v>
      </c>
      <c r="R33" s="15">
        <f t="shared" si="14"/>
        <v>1</v>
      </c>
      <c r="S33" s="15">
        <f t="shared" si="14"/>
        <v>1</v>
      </c>
      <c r="T33" s="15">
        <f t="shared" si="14"/>
        <v>0</v>
      </c>
      <c r="U33" s="15">
        <f t="shared" si="14"/>
        <v>0</v>
      </c>
      <c r="V33" s="15">
        <f t="shared" si="14"/>
        <v>0</v>
      </c>
      <c r="W33" s="15">
        <f t="shared" si="14"/>
        <v>0</v>
      </c>
      <c r="X33" s="15">
        <f t="shared" si="14"/>
        <v>0</v>
      </c>
      <c r="Y33" s="15">
        <f t="shared" si="14"/>
        <v>0</v>
      </c>
      <c r="Z33" s="15">
        <f t="shared" si="14"/>
        <v>0</v>
      </c>
      <c r="AA33" s="15">
        <f t="shared" si="14"/>
        <v>0</v>
      </c>
      <c r="AB33" s="15">
        <f t="shared" si="14"/>
        <v>1</v>
      </c>
      <c r="AC33" s="15">
        <f t="shared" si="14"/>
        <v>1</v>
      </c>
      <c r="AD33" s="15">
        <f t="shared" si="14"/>
        <v>1</v>
      </c>
      <c r="AE33" s="15">
        <f t="shared" si="14"/>
        <v>1</v>
      </c>
      <c r="AF33" s="15">
        <f t="shared" si="14"/>
        <v>0</v>
      </c>
      <c r="AG33" s="15">
        <f t="shared" si="14"/>
        <v>0</v>
      </c>
      <c r="AH33" s="15">
        <f t="shared" si="14"/>
        <v>1</v>
      </c>
      <c r="AI33" s="15">
        <f t="shared" si="14"/>
        <v>0</v>
      </c>
      <c r="AJ33" s="15">
        <f t="shared" si="14"/>
        <v>0</v>
      </c>
      <c r="AK33" s="15">
        <f t="shared" si="14"/>
        <v>1</v>
      </c>
      <c r="AL33" s="15">
        <f t="shared" si="14"/>
        <v>0</v>
      </c>
      <c r="AM33" s="15">
        <f t="shared" si="14"/>
        <v>0</v>
      </c>
      <c r="AN33" s="15">
        <f t="shared" si="14"/>
        <v>0</v>
      </c>
      <c r="AO33" s="15">
        <f t="shared" si="14"/>
        <v>1</v>
      </c>
      <c r="AP33" s="15">
        <f t="shared" si="14"/>
        <v>1</v>
      </c>
      <c r="AQ33" s="15">
        <f t="shared" si="14"/>
        <v>0</v>
      </c>
      <c r="AR33" s="15">
        <f t="shared" si="14"/>
        <v>1</v>
      </c>
      <c r="AS33" s="15">
        <f t="shared" si="14"/>
        <v>1</v>
      </c>
      <c r="AT33" s="15">
        <f t="shared" si="14"/>
        <v>1</v>
      </c>
      <c r="AU33" s="15">
        <f t="shared" si="14"/>
        <v>0</v>
      </c>
      <c r="AV33" s="15">
        <f t="shared" si="14"/>
        <v>0</v>
      </c>
      <c r="AW33" s="15">
        <f t="shared" si="14"/>
        <v>0</v>
      </c>
      <c r="AX33" s="15">
        <f t="shared" si="14"/>
        <v>1</v>
      </c>
      <c r="AY33" s="15">
        <f t="shared" si="14"/>
        <v>0</v>
      </c>
      <c r="AZ33" s="15">
        <f t="shared" si="14"/>
        <v>1</v>
      </c>
      <c r="BA33" s="15">
        <f t="shared" si="14"/>
        <v>1</v>
      </c>
      <c r="BB33" s="15">
        <f t="shared" si="14"/>
        <v>1</v>
      </c>
      <c r="BC33" s="15">
        <f t="shared" si="14"/>
        <v>1</v>
      </c>
      <c r="BD33" s="15">
        <f t="shared" si="14"/>
        <v>0</v>
      </c>
      <c r="BE33" s="15">
        <f t="shared" si="14"/>
        <v>0</v>
      </c>
      <c r="BF33" s="15">
        <f t="shared" si="14"/>
        <v>0</v>
      </c>
      <c r="BG33" s="15">
        <f t="shared" si="14"/>
        <v>1</v>
      </c>
      <c r="BH33" s="15">
        <f t="shared" si="14"/>
        <v>0</v>
      </c>
      <c r="BI33" s="15">
        <f t="shared" si="14"/>
        <v>0</v>
      </c>
      <c r="BJ33" s="15">
        <f t="shared" si="14"/>
        <v>1</v>
      </c>
      <c r="BK33" s="15">
        <f t="shared" si="14"/>
        <v>0</v>
      </c>
      <c r="BL33" s="15">
        <f t="shared" si="14"/>
        <v>1</v>
      </c>
      <c r="BM33" s="15">
        <f t="shared" si="14"/>
        <v>0</v>
      </c>
      <c r="BN33" s="15">
        <f t="shared" si="14"/>
        <v>0</v>
      </c>
      <c r="BO33" s="15">
        <f t="shared" ref="BO33:DY33" si="15">COUNTIF(BO29,"&gt;10")-BO34-BO35-BO36</f>
        <v>0</v>
      </c>
      <c r="BP33" s="15">
        <f t="shared" si="15"/>
        <v>0</v>
      </c>
      <c r="BQ33" s="15">
        <f t="shared" si="15"/>
        <v>0</v>
      </c>
      <c r="BR33" s="15">
        <f t="shared" si="15"/>
        <v>1</v>
      </c>
      <c r="BS33" s="15">
        <f t="shared" si="15"/>
        <v>0</v>
      </c>
      <c r="BT33" s="15">
        <f t="shared" si="15"/>
        <v>0</v>
      </c>
      <c r="BU33" s="15">
        <f t="shared" si="15"/>
        <v>0</v>
      </c>
      <c r="BV33" s="15">
        <f t="shared" si="15"/>
        <v>0</v>
      </c>
      <c r="BW33" s="15">
        <f t="shared" si="15"/>
        <v>0</v>
      </c>
      <c r="BX33" s="15">
        <f t="shared" si="15"/>
        <v>0</v>
      </c>
      <c r="BY33" s="15">
        <f t="shared" si="15"/>
        <v>0</v>
      </c>
      <c r="BZ33" s="15">
        <f t="shared" si="15"/>
        <v>0</v>
      </c>
      <c r="CA33" s="15">
        <f t="shared" si="15"/>
        <v>1</v>
      </c>
      <c r="CB33" s="15">
        <f t="shared" si="15"/>
        <v>0</v>
      </c>
      <c r="CC33" s="15">
        <f t="shared" si="15"/>
        <v>0</v>
      </c>
      <c r="CD33" s="15">
        <f t="shared" si="15"/>
        <v>0</v>
      </c>
      <c r="CE33" s="15">
        <f t="shared" si="15"/>
        <v>0</v>
      </c>
      <c r="CF33" s="15">
        <f t="shared" si="15"/>
        <v>0</v>
      </c>
      <c r="CG33" s="15">
        <f t="shared" si="15"/>
        <v>0</v>
      </c>
      <c r="CH33" s="15">
        <f t="shared" si="15"/>
        <v>0</v>
      </c>
      <c r="CI33" s="15">
        <f t="shared" si="15"/>
        <v>0</v>
      </c>
      <c r="CJ33" s="15">
        <f t="shared" si="15"/>
        <v>0</v>
      </c>
      <c r="CK33" s="15">
        <f t="shared" si="15"/>
        <v>0</v>
      </c>
      <c r="CL33" s="15">
        <f t="shared" si="15"/>
        <v>0</v>
      </c>
      <c r="CM33" s="15">
        <f t="shared" si="15"/>
        <v>0</v>
      </c>
      <c r="CN33" s="15">
        <f t="shared" si="15"/>
        <v>1</v>
      </c>
      <c r="CO33" s="15">
        <f t="shared" si="15"/>
        <v>1</v>
      </c>
      <c r="CP33" s="15">
        <f t="shared" si="15"/>
        <v>0</v>
      </c>
      <c r="CQ33" s="15">
        <f t="shared" si="15"/>
        <v>0</v>
      </c>
      <c r="CR33" s="15">
        <f t="shared" si="15"/>
        <v>0</v>
      </c>
      <c r="CS33" s="15">
        <f t="shared" si="15"/>
        <v>0</v>
      </c>
      <c r="CT33" s="15">
        <f t="shared" si="15"/>
        <v>0</v>
      </c>
      <c r="CU33" s="15">
        <f t="shared" si="15"/>
        <v>0</v>
      </c>
      <c r="CV33" s="15">
        <f t="shared" si="15"/>
        <v>0</v>
      </c>
      <c r="CW33" s="15">
        <f t="shared" si="15"/>
        <v>0</v>
      </c>
      <c r="CX33" s="15">
        <f t="shared" si="15"/>
        <v>0</v>
      </c>
      <c r="CY33" s="15">
        <f t="shared" si="15"/>
        <v>0</v>
      </c>
      <c r="CZ33" s="15">
        <f t="shared" si="15"/>
        <v>0</v>
      </c>
      <c r="DA33" s="15">
        <f t="shared" si="15"/>
        <v>0</v>
      </c>
      <c r="DB33" s="15">
        <f t="shared" si="15"/>
        <v>0</v>
      </c>
      <c r="DC33" s="15">
        <f t="shared" si="15"/>
        <v>0</v>
      </c>
      <c r="DD33" s="15">
        <f t="shared" si="15"/>
        <v>0</v>
      </c>
      <c r="DE33" s="15">
        <f t="shared" si="15"/>
        <v>0</v>
      </c>
      <c r="DF33" s="15">
        <f t="shared" si="15"/>
        <v>0</v>
      </c>
      <c r="DG33" s="15">
        <f t="shared" si="15"/>
        <v>0</v>
      </c>
      <c r="DH33" s="15">
        <f t="shared" si="15"/>
        <v>0</v>
      </c>
      <c r="DI33" s="15">
        <f t="shared" si="15"/>
        <v>0</v>
      </c>
      <c r="DJ33" s="15">
        <f t="shared" si="15"/>
        <v>1</v>
      </c>
      <c r="DK33" s="15">
        <f t="shared" si="15"/>
        <v>1</v>
      </c>
      <c r="DL33" s="15">
        <f t="shared" si="15"/>
        <v>0</v>
      </c>
      <c r="DM33" s="15">
        <f t="shared" si="15"/>
        <v>0</v>
      </c>
      <c r="DN33" s="15">
        <f t="shared" si="15"/>
        <v>0</v>
      </c>
      <c r="DO33" s="15">
        <f t="shared" si="15"/>
        <v>0</v>
      </c>
      <c r="DP33" s="15">
        <f t="shared" si="15"/>
        <v>0</v>
      </c>
      <c r="DQ33" s="15">
        <f t="shared" si="15"/>
        <v>0</v>
      </c>
      <c r="DR33" s="15">
        <f t="shared" si="15"/>
        <v>0</v>
      </c>
      <c r="DS33" s="15">
        <f t="shared" si="15"/>
        <v>0</v>
      </c>
      <c r="DT33" s="15">
        <f t="shared" si="15"/>
        <v>0</v>
      </c>
      <c r="DU33" s="15">
        <f t="shared" si="15"/>
        <v>0</v>
      </c>
      <c r="DV33" s="15">
        <f t="shared" si="15"/>
        <v>0</v>
      </c>
      <c r="DW33" s="15">
        <f t="shared" si="15"/>
        <v>1</v>
      </c>
      <c r="DX33" s="15">
        <f t="shared" si="15"/>
        <v>0</v>
      </c>
      <c r="DY33" s="15">
        <f t="shared" si="15"/>
        <v>0</v>
      </c>
      <c r="DZ33" s="15">
        <f t="shared" ref="DZ33:FB33" si="16">COUNTIF(DZ29,"&gt;10")-DZ34-DZ35-DZ36</f>
        <v>0</v>
      </c>
      <c r="EA33" s="15">
        <f t="shared" si="16"/>
        <v>0</v>
      </c>
      <c r="EB33" s="15">
        <f t="shared" si="16"/>
        <v>0</v>
      </c>
      <c r="EC33" s="15">
        <f t="shared" si="16"/>
        <v>0</v>
      </c>
      <c r="ED33" s="15">
        <f t="shared" si="16"/>
        <v>0</v>
      </c>
      <c r="EE33" s="15">
        <f t="shared" si="16"/>
        <v>0</v>
      </c>
      <c r="EF33" s="15">
        <f t="shared" si="16"/>
        <v>0</v>
      </c>
      <c r="EG33" s="15">
        <f t="shared" si="16"/>
        <v>0</v>
      </c>
      <c r="EH33" s="15">
        <f t="shared" si="16"/>
        <v>0</v>
      </c>
      <c r="EI33" s="15">
        <f t="shared" si="16"/>
        <v>0</v>
      </c>
      <c r="EJ33" s="15">
        <f t="shared" si="16"/>
        <v>0</v>
      </c>
      <c r="EK33" s="15">
        <f t="shared" si="16"/>
        <v>0</v>
      </c>
      <c r="EL33" s="15">
        <f t="shared" si="16"/>
        <v>0</v>
      </c>
      <c r="EM33" s="15">
        <f t="shared" si="16"/>
        <v>0</v>
      </c>
      <c r="EN33" s="15">
        <f t="shared" si="16"/>
        <v>0</v>
      </c>
      <c r="EO33" s="15">
        <f t="shared" si="16"/>
        <v>0</v>
      </c>
      <c r="EP33" s="15">
        <f t="shared" si="16"/>
        <v>0</v>
      </c>
      <c r="EQ33" s="15">
        <f t="shared" si="16"/>
        <v>1</v>
      </c>
      <c r="ER33" s="15">
        <f t="shared" si="16"/>
        <v>0</v>
      </c>
      <c r="ES33" s="15">
        <f t="shared" si="16"/>
        <v>1</v>
      </c>
      <c r="ET33" s="15">
        <f t="shared" si="16"/>
        <v>0</v>
      </c>
      <c r="EU33" s="15">
        <f t="shared" si="16"/>
        <v>0</v>
      </c>
      <c r="EV33" s="15">
        <f t="shared" si="16"/>
        <v>0</v>
      </c>
      <c r="EW33" s="15">
        <f t="shared" si="16"/>
        <v>0</v>
      </c>
      <c r="EX33" s="15">
        <f t="shared" si="16"/>
        <v>0</v>
      </c>
      <c r="EY33" s="15">
        <f t="shared" si="16"/>
        <v>0</v>
      </c>
      <c r="EZ33" s="15">
        <f t="shared" si="16"/>
        <v>0</v>
      </c>
      <c r="FA33" s="15">
        <f t="shared" si="16"/>
        <v>0</v>
      </c>
      <c r="FB33" s="15">
        <f t="shared" si="16"/>
        <v>0</v>
      </c>
      <c r="FC33" s="15">
        <f>COUNTIF(FC29,"&gt;10")-FC34-FC35-FC36</f>
        <v>1</v>
      </c>
      <c r="FD33" s="15">
        <f t="shared" ref="FD33" si="17">COUNTIF(FD29,"&gt;10")-FD34-FD35-FD36</f>
        <v>0</v>
      </c>
    </row>
    <row r="34" spans="1:160" ht="14.25" customHeight="1" x14ac:dyDescent="0.2">
      <c r="A34" s="18" t="s">
        <v>185</v>
      </c>
      <c r="B34" s="15">
        <f>COUNTIF(B29,"&gt;25")-B35-B36</f>
        <v>0</v>
      </c>
      <c r="C34" s="15">
        <f t="shared" ref="C34:BN34" si="18">COUNTIF(C29,"&gt;25")-C35-C36</f>
        <v>0</v>
      </c>
      <c r="D34" s="15">
        <f t="shared" si="18"/>
        <v>0</v>
      </c>
      <c r="E34" s="15">
        <f t="shared" si="18"/>
        <v>0</v>
      </c>
      <c r="F34" s="15">
        <f t="shared" si="18"/>
        <v>0</v>
      </c>
      <c r="G34" s="15">
        <f t="shared" si="18"/>
        <v>0</v>
      </c>
      <c r="H34" s="15">
        <f t="shared" si="18"/>
        <v>0</v>
      </c>
      <c r="I34" s="15">
        <f t="shared" si="18"/>
        <v>0</v>
      </c>
      <c r="J34" s="15">
        <f t="shared" si="18"/>
        <v>0</v>
      </c>
      <c r="K34" s="15">
        <f t="shared" si="18"/>
        <v>1</v>
      </c>
      <c r="L34" s="15">
        <f t="shared" si="18"/>
        <v>0</v>
      </c>
      <c r="M34" s="15">
        <f t="shared" si="18"/>
        <v>0</v>
      </c>
      <c r="N34" s="15">
        <f t="shared" si="18"/>
        <v>0</v>
      </c>
      <c r="O34" s="15">
        <f t="shared" si="18"/>
        <v>0</v>
      </c>
      <c r="P34" s="15">
        <f t="shared" si="18"/>
        <v>0</v>
      </c>
      <c r="Q34" s="15">
        <f t="shared" si="18"/>
        <v>0</v>
      </c>
      <c r="R34" s="15">
        <f t="shared" si="18"/>
        <v>0</v>
      </c>
      <c r="S34" s="15">
        <f t="shared" si="18"/>
        <v>0</v>
      </c>
      <c r="T34" s="15">
        <f t="shared" si="18"/>
        <v>0</v>
      </c>
      <c r="U34" s="15">
        <f t="shared" si="18"/>
        <v>0</v>
      </c>
      <c r="V34" s="15">
        <f t="shared" si="18"/>
        <v>0</v>
      </c>
      <c r="W34" s="15">
        <f t="shared" si="18"/>
        <v>0</v>
      </c>
      <c r="X34" s="15">
        <f t="shared" si="18"/>
        <v>0</v>
      </c>
      <c r="Y34" s="15">
        <f t="shared" si="18"/>
        <v>0</v>
      </c>
      <c r="Z34" s="15">
        <f t="shared" si="18"/>
        <v>0</v>
      </c>
      <c r="AA34" s="15">
        <f t="shared" si="18"/>
        <v>0</v>
      </c>
      <c r="AB34" s="15">
        <f t="shared" si="18"/>
        <v>0</v>
      </c>
      <c r="AC34" s="15">
        <f t="shared" si="18"/>
        <v>0</v>
      </c>
      <c r="AD34" s="15">
        <f t="shared" si="18"/>
        <v>0</v>
      </c>
      <c r="AE34" s="15">
        <f t="shared" si="18"/>
        <v>0</v>
      </c>
      <c r="AF34" s="15">
        <f t="shared" si="18"/>
        <v>0</v>
      </c>
      <c r="AG34" s="15">
        <f t="shared" si="18"/>
        <v>1</v>
      </c>
      <c r="AH34" s="15">
        <f t="shared" si="18"/>
        <v>0</v>
      </c>
      <c r="AI34" s="15">
        <f t="shared" si="18"/>
        <v>0</v>
      </c>
      <c r="AJ34" s="15">
        <f t="shared" si="18"/>
        <v>1</v>
      </c>
      <c r="AK34" s="15">
        <f t="shared" si="18"/>
        <v>0</v>
      </c>
      <c r="AL34" s="15">
        <f t="shared" si="18"/>
        <v>0</v>
      </c>
      <c r="AM34" s="15">
        <f t="shared" si="18"/>
        <v>0</v>
      </c>
      <c r="AN34" s="15">
        <f t="shared" si="18"/>
        <v>0</v>
      </c>
      <c r="AO34" s="15">
        <f t="shared" si="18"/>
        <v>0</v>
      </c>
      <c r="AP34" s="15">
        <f t="shared" si="18"/>
        <v>0</v>
      </c>
      <c r="AQ34" s="15">
        <f t="shared" si="18"/>
        <v>0</v>
      </c>
      <c r="AR34" s="15">
        <f t="shared" si="18"/>
        <v>0</v>
      </c>
      <c r="AS34" s="15">
        <f t="shared" si="18"/>
        <v>0</v>
      </c>
      <c r="AT34" s="15">
        <f t="shared" si="18"/>
        <v>0</v>
      </c>
      <c r="AU34" s="15">
        <f t="shared" si="18"/>
        <v>0</v>
      </c>
      <c r="AV34" s="15">
        <f t="shared" si="18"/>
        <v>0</v>
      </c>
      <c r="AW34" s="15">
        <f t="shared" si="18"/>
        <v>0</v>
      </c>
      <c r="AX34" s="15">
        <f t="shared" si="18"/>
        <v>0</v>
      </c>
      <c r="AY34" s="15">
        <f t="shared" si="18"/>
        <v>0</v>
      </c>
      <c r="AZ34" s="15">
        <f t="shared" si="18"/>
        <v>0</v>
      </c>
      <c r="BA34" s="15">
        <f t="shared" si="18"/>
        <v>0</v>
      </c>
      <c r="BB34" s="15">
        <f t="shared" si="18"/>
        <v>0</v>
      </c>
      <c r="BC34" s="15">
        <f t="shared" si="18"/>
        <v>0</v>
      </c>
      <c r="BD34" s="15">
        <f t="shared" si="18"/>
        <v>1</v>
      </c>
      <c r="BE34" s="15">
        <f t="shared" si="18"/>
        <v>0</v>
      </c>
      <c r="BF34" s="15">
        <f t="shared" si="18"/>
        <v>0</v>
      </c>
      <c r="BG34" s="15">
        <f t="shared" si="18"/>
        <v>0</v>
      </c>
      <c r="BH34" s="15">
        <f t="shared" si="18"/>
        <v>0</v>
      </c>
      <c r="BI34" s="15">
        <f t="shared" si="18"/>
        <v>0</v>
      </c>
      <c r="BJ34" s="15">
        <f t="shared" si="18"/>
        <v>0</v>
      </c>
      <c r="BK34" s="15">
        <f t="shared" si="18"/>
        <v>0</v>
      </c>
      <c r="BL34" s="15">
        <f t="shared" si="18"/>
        <v>0</v>
      </c>
      <c r="BM34" s="15">
        <f t="shared" si="18"/>
        <v>0</v>
      </c>
      <c r="BN34" s="15">
        <f t="shared" si="18"/>
        <v>0</v>
      </c>
      <c r="BO34" s="15">
        <f t="shared" ref="BO34:DY34" si="19">COUNTIF(BO29,"&gt;25")-BO35-BO36</f>
        <v>0</v>
      </c>
      <c r="BP34" s="15">
        <f t="shared" si="19"/>
        <v>0</v>
      </c>
      <c r="BQ34" s="15">
        <f t="shared" si="19"/>
        <v>0</v>
      </c>
      <c r="BR34" s="15">
        <f t="shared" si="19"/>
        <v>0</v>
      </c>
      <c r="BS34" s="15">
        <f t="shared" si="19"/>
        <v>0</v>
      </c>
      <c r="BT34" s="15">
        <f t="shared" si="19"/>
        <v>0</v>
      </c>
      <c r="BU34" s="15">
        <f t="shared" si="19"/>
        <v>0</v>
      </c>
      <c r="BV34" s="15">
        <f t="shared" si="19"/>
        <v>0</v>
      </c>
      <c r="BW34" s="15">
        <f t="shared" si="19"/>
        <v>0</v>
      </c>
      <c r="BX34" s="15">
        <f t="shared" si="19"/>
        <v>0</v>
      </c>
      <c r="BY34" s="15">
        <f t="shared" si="19"/>
        <v>0</v>
      </c>
      <c r="BZ34" s="15">
        <f t="shared" si="19"/>
        <v>0</v>
      </c>
      <c r="CA34" s="15">
        <f t="shared" si="19"/>
        <v>0</v>
      </c>
      <c r="CB34" s="15">
        <f t="shared" si="19"/>
        <v>0</v>
      </c>
      <c r="CC34" s="15">
        <f t="shared" si="19"/>
        <v>0</v>
      </c>
      <c r="CD34" s="15">
        <f t="shared" si="19"/>
        <v>0</v>
      </c>
      <c r="CE34" s="15">
        <f t="shared" si="19"/>
        <v>1</v>
      </c>
      <c r="CF34" s="15">
        <f t="shared" si="19"/>
        <v>0</v>
      </c>
      <c r="CG34" s="15">
        <f t="shared" si="19"/>
        <v>0</v>
      </c>
      <c r="CH34" s="15">
        <f t="shared" si="19"/>
        <v>1</v>
      </c>
      <c r="CI34" s="15">
        <f t="shared" si="19"/>
        <v>1</v>
      </c>
      <c r="CJ34" s="15">
        <f t="shared" si="19"/>
        <v>0</v>
      </c>
      <c r="CK34" s="15">
        <f t="shared" si="19"/>
        <v>0</v>
      </c>
      <c r="CL34" s="15">
        <f t="shared" si="19"/>
        <v>1</v>
      </c>
      <c r="CM34" s="15">
        <f t="shared" si="19"/>
        <v>0</v>
      </c>
      <c r="CN34" s="15">
        <f t="shared" si="19"/>
        <v>0</v>
      </c>
      <c r="CO34" s="15">
        <f t="shared" si="19"/>
        <v>0</v>
      </c>
      <c r="CP34" s="15">
        <f t="shared" si="19"/>
        <v>0</v>
      </c>
      <c r="CQ34" s="15">
        <f t="shared" si="19"/>
        <v>0</v>
      </c>
      <c r="CR34" s="15">
        <f t="shared" si="19"/>
        <v>0</v>
      </c>
      <c r="CS34" s="15">
        <f t="shared" si="19"/>
        <v>0</v>
      </c>
      <c r="CT34" s="15">
        <f t="shared" si="19"/>
        <v>0</v>
      </c>
      <c r="CU34" s="15">
        <f t="shared" si="19"/>
        <v>0</v>
      </c>
      <c r="CV34" s="15">
        <f t="shared" si="19"/>
        <v>0</v>
      </c>
      <c r="CW34" s="15">
        <f t="shared" si="19"/>
        <v>0</v>
      </c>
      <c r="CX34" s="15">
        <f t="shared" si="19"/>
        <v>0</v>
      </c>
      <c r="CY34" s="15">
        <f t="shared" si="19"/>
        <v>0</v>
      </c>
      <c r="CZ34" s="15">
        <f t="shared" si="19"/>
        <v>0</v>
      </c>
      <c r="DA34" s="15">
        <f t="shared" si="19"/>
        <v>0</v>
      </c>
      <c r="DB34" s="15">
        <f t="shared" si="19"/>
        <v>0</v>
      </c>
      <c r="DC34" s="15">
        <f t="shared" si="19"/>
        <v>0</v>
      </c>
      <c r="DD34" s="15">
        <f t="shared" si="19"/>
        <v>0</v>
      </c>
      <c r="DE34" s="15">
        <f t="shared" si="19"/>
        <v>0</v>
      </c>
      <c r="DF34" s="15">
        <f t="shared" si="19"/>
        <v>0</v>
      </c>
      <c r="DG34" s="15">
        <f t="shared" si="19"/>
        <v>0</v>
      </c>
      <c r="DH34" s="15">
        <f t="shared" si="19"/>
        <v>0</v>
      </c>
      <c r="DI34" s="15">
        <f t="shared" si="19"/>
        <v>1</v>
      </c>
      <c r="DJ34" s="15">
        <f t="shared" si="19"/>
        <v>0</v>
      </c>
      <c r="DK34" s="15">
        <f t="shared" si="19"/>
        <v>0</v>
      </c>
      <c r="DL34" s="15">
        <f t="shared" si="19"/>
        <v>1</v>
      </c>
      <c r="DM34" s="15">
        <f t="shared" si="19"/>
        <v>0</v>
      </c>
      <c r="DN34" s="15">
        <f t="shared" si="19"/>
        <v>0</v>
      </c>
      <c r="DO34" s="15">
        <f t="shared" si="19"/>
        <v>0</v>
      </c>
      <c r="DP34" s="15">
        <f t="shared" si="19"/>
        <v>0</v>
      </c>
      <c r="DQ34" s="15">
        <f t="shared" si="19"/>
        <v>1</v>
      </c>
      <c r="DR34" s="15">
        <f t="shared" si="19"/>
        <v>0</v>
      </c>
      <c r="DS34" s="15">
        <f t="shared" si="19"/>
        <v>0</v>
      </c>
      <c r="DT34" s="15">
        <f t="shared" si="19"/>
        <v>0</v>
      </c>
      <c r="DU34" s="15">
        <f t="shared" si="19"/>
        <v>1</v>
      </c>
      <c r="DV34" s="15">
        <f t="shared" si="19"/>
        <v>0</v>
      </c>
      <c r="DW34" s="15">
        <f t="shared" si="19"/>
        <v>0</v>
      </c>
      <c r="DX34" s="15">
        <f t="shared" si="19"/>
        <v>0</v>
      </c>
      <c r="DY34" s="15">
        <f t="shared" si="19"/>
        <v>1</v>
      </c>
      <c r="DZ34" s="15">
        <f t="shared" ref="DZ34:FB34" si="20">COUNTIF(DZ29,"&gt;25")-DZ35-DZ36</f>
        <v>0</v>
      </c>
      <c r="EA34" s="15">
        <f t="shared" si="20"/>
        <v>0</v>
      </c>
      <c r="EB34" s="15">
        <f t="shared" si="20"/>
        <v>0</v>
      </c>
      <c r="EC34" s="15">
        <f t="shared" si="20"/>
        <v>0</v>
      </c>
      <c r="ED34" s="15">
        <f t="shared" si="20"/>
        <v>0</v>
      </c>
      <c r="EE34" s="15">
        <f t="shared" si="20"/>
        <v>0</v>
      </c>
      <c r="EF34" s="15">
        <f t="shared" si="20"/>
        <v>0</v>
      </c>
      <c r="EG34" s="15">
        <f t="shared" si="20"/>
        <v>0</v>
      </c>
      <c r="EH34" s="15">
        <f t="shared" si="20"/>
        <v>0</v>
      </c>
      <c r="EI34" s="15">
        <f t="shared" si="20"/>
        <v>0</v>
      </c>
      <c r="EJ34" s="15">
        <f t="shared" si="20"/>
        <v>1</v>
      </c>
      <c r="EK34" s="15">
        <f t="shared" si="20"/>
        <v>0</v>
      </c>
      <c r="EL34" s="118">
        <f t="shared" si="20"/>
        <v>1</v>
      </c>
      <c r="EM34" s="15">
        <f t="shared" si="20"/>
        <v>0</v>
      </c>
      <c r="EN34" s="15">
        <f t="shared" si="20"/>
        <v>1</v>
      </c>
      <c r="EO34" s="15">
        <f t="shared" si="20"/>
        <v>0</v>
      </c>
      <c r="EP34" s="15">
        <f t="shared" si="20"/>
        <v>0</v>
      </c>
      <c r="EQ34" s="15">
        <f t="shared" si="20"/>
        <v>0</v>
      </c>
      <c r="ER34" s="15">
        <f t="shared" si="20"/>
        <v>0</v>
      </c>
      <c r="ES34" s="15">
        <f t="shared" si="20"/>
        <v>0</v>
      </c>
      <c r="ET34" s="15">
        <f t="shared" si="20"/>
        <v>0</v>
      </c>
      <c r="EU34" s="15">
        <f t="shared" si="20"/>
        <v>0</v>
      </c>
      <c r="EV34" s="15">
        <f t="shared" si="20"/>
        <v>1</v>
      </c>
      <c r="EW34" s="15">
        <f t="shared" si="20"/>
        <v>0</v>
      </c>
      <c r="EX34" s="15">
        <f t="shared" si="20"/>
        <v>1</v>
      </c>
      <c r="EY34" s="15">
        <f t="shared" si="20"/>
        <v>1</v>
      </c>
      <c r="EZ34" s="15">
        <f t="shared" si="20"/>
        <v>0</v>
      </c>
      <c r="FA34" s="15">
        <f t="shared" si="20"/>
        <v>0</v>
      </c>
      <c r="FB34" s="15">
        <f t="shared" si="20"/>
        <v>0</v>
      </c>
      <c r="FC34" s="15">
        <f t="shared" ref="FC34" si="21">COUNTIF(FC29,"&gt;25")-FC35-FC36</f>
        <v>0</v>
      </c>
      <c r="FD34" s="15">
        <f t="shared" ref="FD34" si="22">COUNTIF(FD29,"&gt;25")-FD35-FD36</f>
        <v>1</v>
      </c>
    </row>
    <row r="35" spans="1:160" ht="14.25" customHeight="1" x14ac:dyDescent="0.2">
      <c r="A35" s="19" t="s">
        <v>186</v>
      </c>
      <c r="B35" s="15">
        <f>COUNTIF(B29,"&gt;37,5")-B36</f>
        <v>0</v>
      </c>
      <c r="C35" s="15">
        <f t="shared" ref="C35:BN35" si="23">COUNTIF(C29,"&gt;37,5")-C36</f>
        <v>0</v>
      </c>
      <c r="D35" s="15">
        <f t="shared" si="23"/>
        <v>0</v>
      </c>
      <c r="E35" s="15">
        <f t="shared" si="23"/>
        <v>0</v>
      </c>
      <c r="F35" s="15">
        <f t="shared" si="23"/>
        <v>0</v>
      </c>
      <c r="G35" s="15">
        <f t="shared" si="23"/>
        <v>0</v>
      </c>
      <c r="H35" s="15">
        <f t="shared" si="23"/>
        <v>0</v>
      </c>
      <c r="I35" s="15">
        <f t="shared" si="23"/>
        <v>0</v>
      </c>
      <c r="J35" s="15">
        <f t="shared" si="23"/>
        <v>0</v>
      </c>
      <c r="K35" s="15">
        <f t="shared" si="23"/>
        <v>0</v>
      </c>
      <c r="L35" s="15">
        <f t="shared" si="23"/>
        <v>0</v>
      </c>
      <c r="M35" s="15">
        <f t="shared" si="23"/>
        <v>0</v>
      </c>
      <c r="N35" s="15">
        <f t="shared" si="23"/>
        <v>0</v>
      </c>
      <c r="O35" s="15">
        <f t="shared" si="23"/>
        <v>0</v>
      </c>
      <c r="P35" s="15">
        <f t="shared" si="23"/>
        <v>0</v>
      </c>
      <c r="Q35" s="15">
        <f t="shared" si="23"/>
        <v>0</v>
      </c>
      <c r="R35" s="15">
        <f t="shared" si="23"/>
        <v>0</v>
      </c>
      <c r="S35" s="15">
        <f t="shared" si="23"/>
        <v>0</v>
      </c>
      <c r="T35" s="15">
        <f t="shared" si="23"/>
        <v>0</v>
      </c>
      <c r="U35" s="15">
        <f t="shared" si="23"/>
        <v>0</v>
      </c>
      <c r="V35" s="15">
        <f t="shared" si="23"/>
        <v>0</v>
      </c>
      <c r="W35" s="15">
        <f t="shared" si="23"/>
        <v>0</v>
      </c>
      <c r="X35" s="15">
        <f t="shared" si="23"/>
        <v>0</v>
      </c>
      <c r="Y35" s="15">
        <f t="shared" si="23"/>
        <v>0</v>
      </c>
      <c r="Z35" s="15">
        <f t="shared" si="23"/>
        <v>0</v>
      </c>
      <c r="AA35" s="15">
        <f t="shared" si="23"/>
        <v>0</v>
      </c>
      <c r="AB35" s="15">
        <f t="shared" si="23"/>
        <v>0</v>
      </c>
      <c r="AC35" s="15">
        <f t="shared" si="23"/>
        <v>0</v>
      </c>
      <c r="AD35" s="15">
        <f t="shared" si="23"/>
        <v>0</v>
      </c>
      <c r="AE35" s="15">
        <f t="shared" si="23"/>
        <v>0</v>
      </c>
      <c r="AF35" s="15">
        <f t="shared" si="23"/>
        <v>0</v>
      </c>
      <c r="AG35" s="15">
        <f t="shared" si="23"/>
        <v>0</v>
      </c>
      <c r="AH35" s="15">
        <f t="shared" si="23"/>
        <v>0</v>
      </c>
      <c r="AI35" s="15">
        <f t="shared" si="23"/>
        <v>0</v>
      </c>
      <c r="AJ35" s="15">
        <f t="shared" si="23"/>
        <v>0</v>
      </c>
      <c r="AK35" s="15">
        <f t="shared" si="23"/>
        <v>0</v>
      </c>
      <c r="AL35" s="15">
        <f t="shared" si="23"/>
        <v>0</v>
      </c>
      <c r="AM35" s="15">
        <f t="shared" si="23"/>
        <v>0</v>
      </c>
      <c r="AN35" s="15">
        <f t="shared" si="23"/>
        <v>0</v>
      </c>
      <c r="AO35" s="15">
        <f t="shared" si="23"/>
        <v>0</v>
      </c>
      <c r="AP35" s="15">
        <f t="shared" si="23"/>
        <v>0</v>
      </c>
      <c r="AQ35" s="15">
        <f t="shared" si="23"/>
        <v>0</v>
      </c>
      <c r="AR35" s="15">
        <f t="shared" si="23"/>
        <v>0</v>
      </c>
      <c r="AS35" s="15">
        <f t="shared" si="23"/>
        <v>0</v>
      </c>
      <c r="AT35" s="15">
        <f t="shared" si="23"/>
        <v>0</v>
      </c>
      <c r="AU35" s="15">
        <f t="shared" si="23"/>
        <v>0</v>
      </c>
      <c r="AV35" s="15">
        <f t="shared" si="23"/>
        <v>0</v>
      </c>
      <c r="AW35" s="15">
        <f t="shared" si="23"/>
        <v>0</v>
      </c>
      <c r="AX35" s="15">
        <f t="shared" si="23"/>
        <v>0</v>
      </c>
      <c r="AY35" s="15">
        <f t="shared" si="23"/>
        <v>0</v>
      </c>
      <c r="AZ35" s="15">
        <f t="shared" si="23"/>
        <v>0</v>
      </c>
      <c r="BA35" s="15">
        <f t="shared" si="23"/>
        <v>0</v>
      </c>
      <c r="BB35" s="15">
        <f t="shared" si="23"/>
        <v>0</v>
      </c>
      <c r="BC35" s="15">
        <f t="shared" si="23"/>
        <v>0</v>
      </c>
      <c r="BD35" s="15">
        <f t="shared" si="23"/>
        <v>0</v>
      </c>
      <c r="BE35" s="15">
        <f t="shared" si="23"/>
        <v>0</v>
      </c>
      <c r="BF35" s="15">
        <f t="shared" si="23"/>
        <v>1</v>
      </c>
      <c r="BG35" s="15">
        <f t="shared" si="23"/>
        <v>0</v>
      </c>
      <c r="BH35" s="15">
        <f t="shared" si="23"/>
        <v>0</v>
      </c>
      <c r="BI35" s="15">
        <f t="shared" si="23"/>
        <v>0</v>
      </c>
      <c r="BJ35" s="15">
        <f t="shared" si="23"/>
        <v>0</v>
      </c>
      <c r="BK35" s="15">
        <f t="shared" si="23"/>
        <v>0</v>
      </c>
      <c r="BL35" s="15">
        <f t="shared" si="23"/>
        <v>0</v>
      </c>
      <c r="BM35" s="15">
        <f t="shared" si="23"/>
        <v>1</v>
      </c>
      <c r="BN35" s="15">
        <f t="shared" si="23"/>
        <v>1</v>
      </c>
      <c r="BO35" s="15">
        <f t="shared" ref="BO35:DY35" si="24">COUNTIF(BO29,"&gt;37,5")-BO36</f>
        <v>1</v>
      </c>
      <c r="BP35" s="15">
        <f t="shared" si="24"/>
        <v>0</v>
      </c>
      <c r="BQ35" s="15">
        <f t="shared" si="24"/>
        <v>1</v>
      </c>
      <c r="BR35" s="15">
        <f t="shared" si="24"/>
        <v>0</v>
      </c>
      <c r="BS35" s="15">
        <f t="shared" si="24"/>
        <v>0</v>
      </c>
      <c r="BT35" s="15">
        <f t="shared" si="24"/>
        <v>0</v>
      </c>
      <c r="BU35" s="15">
        <f t="shared" si="24"/>
        <v>0</v>
      </c>
      <c r="BV35" s="15">
        <f t="shared" si="24"/>
        <v>0</v>
      </c>
      <c r="BW35" s="15">
        <f t="shared" si="24"/>
        <v>0</v>
      </c>
      <c r="BX35" s="15">
        <f t="shared" si="24"/>
        <v>0</v>
      </c>
      <c r="BY35" s="15">
        <f t="shared" si="24"/>
        <v>0</v>
      </c>
      <c r="BZ35" s="15">
        <f t="shared" si="24"/>
        <v>1</v>
      </c>
      <c r="CA35" s="15">
        <f t="shared" si="24"/>
        <v>0</v>
      </c>
      <c r="CB35" s="15">
        <f t="shared" si="24"/>
        <v>1</v>
      </c>
      <c r="CC35" s="15">
        <f t="shared" si="24"/>
        <v>0</v>
      </c>
      <c r="CD35" s="15">
        <f t="shared" si="24"/>
        <v>0</v>
      </c>
      <c r="CE35" s="15">
        <f t="shared" si="24"/>
        <v>0</v>
      </c>
      <c r="CF35" s="15">
        <f t="shared" si="24"/>
        <v>0</v>
      </c>
      <c r="CG35" s="15">
        <f t="shared" si="24"/>
        <v>0</v>
      </c>
      <c r="CH35" s="15">
        <f t="shared" si="24"/>
        <v>0</v>
      </c>
      <c r="CI35" s="15">
        <f t="shared" si="24"/>
        <v>0</v>
      </c>
      <c r="CJ35" s="15">
        <f t="shared" si="24"/>
        <v>0</v>
      </c>
      <c r="CK35" s="15">
        <f t="shared" si="24"/>
        <v>0</v>
      </c>
      <c r="CL35" s="15">
        <f t="shared" si="24"/>
        <v>0</v>
      </c>
      <c r="CM35" s="15">
        <f t="shared" si="24"/>
        <v>0</v>
      </c>
      <c r="CN35" s="15">
        <f t="shared" si="24"/>
        <v>0</v>
      </c>
      <c r="CO35" s="15">
        <f t="shared" si="24"/>
        <v>0</v>
      </c>
      <c r="CP35" s="15">
        <f t="shared" si="24"/>
        <v>0</v>
      </c>
      <c r="CQ35" s="15">
        <f t="shared" si="24"/>
        <v>0</v>
      </c>
      <c r="CR35" s="15">
        <f t="shared" si="24"/>
        <v>0</v>
      </c>
      <c r="CS35" s="15">
        <f t="shared" si="24"/>
        <v>0</v>
      </c>
      <c r="CT35" s="15">
        <f t="shared" si="24"/>
        <v>0</v>
      </c>
      <c r="CU35" s="15">
        <f t="shared" si="24"/>
        <v>1</v>
      </c>
      <c r="CV35" s="15">
        <f t="shared" si="24"/>
        <v>0</v>
      </c>
      <c r="CW35" s="15">
        <f t="shared" si="24"/>
        <v>1</v>
      </c>
      <c r="CX35" s="15">
        <f t="shared" si="24"/>
        <v>0</v>
      </c>
      <c r="CY35" s="15">
        <f t="shared" si="24"/>
        <v>0</v>
      </c>
      <c r="CZ35" s="15">
        <f t="shared" si="24"/>
        <v>0</v>
      </c>
      <c r="DA35" s="15">
        <f t="shared" si="24"/>
        <v>0</v>
      </c>
      <c r="DB35" s="15">
        <f t="shared" si="24"/>
        <v>1</v>
      </c>
      <c r="DC35" s="15">
        <f t="shared" si="24"/>
        <v>0</v>
      </c>
      <c r="DD35" s="15">
        <f t="shared" si="24"/>
        <v>1</v>
      </c>
      <c r="DE35" s="15">
        <f t="shared" si="24"/>
        <v>0</v>
      </c>
      <c r="DF35" s="15">
        <f t="shared" si="24"/>
        <v>0</v>
      </c>
      <c r="DG35" s="15">
        <f t="shared" si="24"/>
        <v>1</v>
      </c>
      <c r="DH35" s="15">
        <f t="shared" si="24"/>
        <v>0</v>
      </c>
      <c r="DI35" s="15">
        <f t="shared" si="24"/>
        <v>0</v>
      </c>
      <c r="DJ35" s="15">
        <f t="shared" si="24"/>
        <v>0</v>
      </c>
      <c r="DK35" s="15">
        <f t="shared" si="24"/>
        <v>0</v>
      </c>
      <c r="DL35" s="15">
        <f t="shared" si="24"/>
        <v>0</v>
      </c>
      <c r="DM35" s="15">
        <f t="shared" si="24"/>
        <v>1</v>
      </c>
      <c r="DN35" s="15">
        <f t="shared" si="24"/>
        <v>0</v>
      </c>
      <c r="DO35" s="15">
        <f t="shared" si="24"/>
        <v>0</v>
      </c>
      <c r="DP35" s="15">
        <f t="shared" si="24"/>
        <v>0</v>
      </c>
      <c r="DQ35" s="15">
        <f t="shared" si="24"/>
        <v>0</v>
      </c>
      <c r="DR35" s="15">
        <f t="shared" si="24"/>
        <v>0</v>
      </c>
      <c r="DS35" s="15">
        <f t="shared" si="24"/>
        <v>0</v>
      </c>
      <c r="DT35" s="15">
        <f t="shared" si="24"/>
        <v>0</v>
      </c>
      <c r="DU35" s="15">
        <f t="shared" si="24"/>
        <v>0</v>
      </c>
      <c r="DV35" s="15">
        <f t="shared" si="24"/>
        <v>0</v>
      </c>
      <c r="DW35" s="15">
        <f t="shared" si="24"/>
        <v>0</v>
      </c>
      <c r="DX35" s="15">
        <f t="shared" si="24"/>
        <v>0</v>
      </c>
      <c r="DY35" s="15">
        <f t="shared" si="24"/>
        <v>0</v>
      </c>
      <c r="DZ35" s="15">
        <f t="shared" ref="DZ35:FB35" si="25">COUNTIF(DZ29,"&gt;37,5")-DZ36</f>
        <v>0</v>
      </c>
      <c r="EA35" s="15">
        <f t="shared" si="25"/>
        <v>0</v>
      </c>
      <c r="EB35" s="15">
        <f t="shared" si="25"/>
        <v>0</v>
      </c>
      <c r="EC35" s="15">
        <f t="shared" si="25"/>
        <v>1</v>
      </c>
      <c r="ED35" s="15">
        <f t="shared" si="25"/>
        <v>0</v>
      </c>
      <c r="EE35" s="15">
        <f t="shared" si="25"/>
        <v>0</v>
      </c>
      <c r="EF35" s="15">
        <f t="shared" si="25"/>
        <v>0</v>
      </c>
      <c r="EG35" s="15">
        <f t="shared" si="25"/>
        <v>0</v>
      </c>
      <c r="EH35" s="15">
        <f t="shared" si="25"/>
        <v>0</v>
      </c>
      <c r="EI35" s="15">
        <f t="shared" si="25"/>
        <v>0</v>
      </c>
      <c r="EJ35" s="15">
        <f t="shared" si="25"/>
        <v>0</v>
      </c>
      <c r="EK35" s="15">
        <f t="shared" si="25"/>
        <v>0</v>
      </c>
      <c r="EL35" s="15">
        <f t="shared" si="25"/>
        <v>0</v>
      </c>
      <c r="EM35" s="15">
        <f t="shared" si="25"/>
        <v>0</v>
      </c>
      <c r="EN35" s="15">
        <f t="shared" si="25"/>
        <v>0</v>
      </c>
      <c r="EO35" s="15">
        <f t="shared" si="25"/>
        <v>0</v>
      </c>
      <c r="EP35" s="15">
        <f t="shared" si="25"/>
        <v>0</v>
      </c>
      <c r="EQ35" s="15">
        <f t="shared" si="25"/>
        <v>0</v>
      </c>
      <c r="ER35" s="15">
        <f t="shared" si="25"/>
        <v>0</v>
      </c>
      <c r="ES35" s="15">
        <f t="shared" si="25"/>
        <v>0</v>
      </c>
      <c r="ET35" s="15">
        <f t="shared" si="25"/>
        <v>1</v>
      </c>
      <c r="EU35" s="15">
        <f t="shared" si="25"/>
        <v>0</v>
      </c>
      <c r="EV35" s="15">
        <f t="shared" si="25"/>
        <v>0</v>
      </c>
      <c r="EW35" s="15">
        <f t="shared" si="25"/>
        <v>0</v>
      </c>
      <c r="EX35" s="15">
        <f t="shared" si="25"/>
        <v>0</v>
      </c>
      <c r="EY35" s="15">
        <f t="shared" si="25"/>
        <v>0</v>
      </c>
      <c r="EZ35" s="15">
        <f t="shared" si="25"/>
        <v>0</v>
      </c>
      <c r="FA35" s="15">
        <f t="shared" si="25"/>
        <v>0</v>
      </c>
      <c r="FB35" s="15">
        <f t="shared" si="25"/>
        <v>0</v>
      </c>
      <c r="FC35" s="15">
        <f t="shared" ref="FC35" si="26">COUNTIF(FC29,"&gt;37,5")-FC36</f>
        <v>0</v>
      </c>
      <c r="FD35" s="15">
        <f t="shared" ref="FD35" si="27">COUNTIF(FD29,"&gt;37,5")-FD36</f>
        <v>0</v>
      </c>
    </row>
    <row r="36" spans="1:160" ht="14.25" customHeight="1" x14ac:dyDescent="0.2">
      <c r="A36" s="119" t="s">
        <v>187</v>
      </c>
      <c r="B36">
        <f>COUNTIF(B29,"&gt;50")</f>
        <v>0</v>
      </c>
      <c r="C36">
        <f t="shared" ref="C36:BN36" si="28">COUNTIF(C29,"&gt;50")</f>
        <v>0</v>
      </c>
      <c r="D36">
        <f t="shared" si="28"/>
        <v>0</v>
      </c>
      <c r="E36">
        <f t="shared" si="28"/>
        <v>0</v>
      </c>
      <c r="F36">
        <f t="shared" si="28"/>
        <v>0</v>
      </c>
      <c r="G36">
        <f t="shared" si="28"/>
        <v>0</v>
      </c>
      <c r="H36">
        <f t="shared" si="28"/>
        <v>0</v>
      </c>
      <c r="I36">
        <f t="shared" si="28"/>
        <v>0</v>
      </c>
      <c r="J36">
        <f t="shared" si="28"/>
        <v>0</v>
      </c>
      <c r="K36">
        <f t="shared" si="28"/>
        <v>0</v>
      </c>
      <c r="L36">
        <f t="shared" si="28"/>
        <v>0</v>
      </c>
      <c r="M36">
        <f t="shared" si="28"/>
        <v>0</v>
      </c>
      <c r="N36">
        <f t="shared" si="28"/>
        <v>0</v>
      </c>
      <c r="O36">
        <f t="shared" si="28"/>
        <v>0</v>
      </c>
      <c r="P36">
        <f t="shared" si="28"/>
        <v>0</v>
      </c>
      <c r="Q36">
        <f t="shared" si="28"/>
        <v>1</v>
      </c>
      <c r="R36">
        <f t="shared" si="28"/>
        <v>0</v>
      </c>
      <c r="S36">
        <f t="shared" si="28"/>
        <v>0</v>
      </c>
      <c r="T36">
        <f t="shared" si="28"/>
        <v>0</v>
      </c>
      <c r="U36">
        <f t="shared" si="28"/>
        <v>0</v>
      </c>
      <c r="V36">
        <f t="shared" si="28"/>
        <v>0</v>
      </c>
      <c r="W36">
        <f t="shared" si="28"/>
        <v>0</v>
      </c>
      <c r="X36">
        <f t="shared" si="28"/>
        <v>0</v>
      </c>
      <c r="Y36">
        <f t="shared" si="28"/>
        <v>0</v>
      </c>
      <c r="Z36">
        <f t="shared" si="28"/>
        <v>0</v>
      </c>
      <c r="AA36">
        <f t="shared" si="28"/>
        <v>0</v>
      </c>
      <c r="AB36">
        <f t="shared" si="28"/>
        <v>0</v>
      </c>
      <c r="AC36">
        <f t="shared" si="28"/>
        <v>0</v>
      </c>
      <c r="AD36">
        <f t="shared" si="28"/>
        <v>0</v>
      </c>
      <c r="AE36">
        <f t="shared" si="28"/>
        <v>0</v>
      </c>
      <c r="AF36">
        <f t="shared" si="28"/>
        <v>0</v>
      </c>
      <c r="AG36">
        <f t="shared" si="28"/>
        <v>0</v>
      </c>
      <c r="AH36">
        <f t="shared" si="28"/>
        <v>0</v>
      </c>
      <c r="AI36">
        <f t="shared" si="28"/>
        <v>0</v>
      </c>
      <c r="AJ36">
        <f t="shared" si="28"/>
        <v>0</v>
      </c>
      <c r="AK36">
        <f t="shared" si="28"/>
        <v>0</v>
      </c>
      <c r="AL36">
        <f t="shared" si="28"/>
        <v>0</v>
      </c>
      <c r="AM36">
        <f t="shared" si="28"/>
        <v>0</v>
      </c>
      <c r="AN36">
        <f t="shared" si="28"/>
        <v>0</v>
      </c>
      <c r="AO36">
        <f t="shared" si="28"/>
        <v>0</v>
      </c>
      <c r="AP36">
        <f t="shared" si="28"/>
        <v>0</v>
      </c>
      <c r="AQ36">
        <f t="shared" si="28"/>
        <v>0</v>
      </c>
      <c r="AR36">
        <f t="shared" si="28"/>
        <v>0</v>
      </c>
      <c r="AS36">
        <f t="shared" si="28"/>
        <v>0</v>
      </c>
      <c r="AT36">
        <f t="shared" si="28"/>
        <v>0</v>
      </c>
      <c r="AU36">
        <f t="shared" si="28"/>
        <v>0</v>
      </c>
      <c r="AV36">
        <f t="shared" si="28"/>
        <v>0</v>
      </c>
      <c r="AW36">
        <f t="shared" si="28"/>
        <v>0</v>
      </c>
      <c r="AX36">
        <f t="shared" si="28"/>
        <v>0</v>
      </c>
      <c r="AY36">
        <f t="shared" si="28"/>
        <v>0</v>
      </c>
      <c r="AZ36">
        <f t="shared" si="28"/>
        <v>0</v>
      </c>
      <c r="BA36">
        <f t="shared" si="28"/>
        <v>0</v>
      </c>
      <c r="BB36">
        <f t="shared" si="28"/>
        <v>0</v>
      </c>
      <c r="BC36">
        <f t="shared" si="28"/>
        <v>0</v>
      </c>
      <c r="BD36">
        <f t="shared" si="28"/>
        <v>0</v>
      </c>
      <c r="BE36">
        <f t="shared" si="28"/>
        <v>0</v>
      </c>
      <c r="BF36">
        <f t="shared" si="28"/>
        <v>0</v>
      </c>
      <c r="BG36">
        <f t="shared" si="28"/>
        <v>0</v>
      </c>
      <c r="BH36">
        <f t="shared" si="28"/>
        <v>1</v>
      </c>
      <c r="BI36">
        <f t="shared" si="28"/>
        <v>0</v>
      </c>
      <c r="BJ36">
        <f t="shared" si="28"/>
        <v>0</v>
      </c>
      <c r="BK36">
        <f t="shared" si="28"/>
        <v>0</v>
      </c>
      <c r="BL36">
        <f t="shared" si="28"/>
        <v>0</v>
      </c>
      <c r="BM36">
        <f t="shared" si="28"/>
        <v>0</v>
      </c>
      <c r="BN36">
        <f t="shared" si="28"/>
        <v>0</v>
      </c>
      <c r="BO36">
        <f t="shared" ref="BO36:DY36" si="29">COUNTIF(BO29,"&gt;50")</f>
        <v>0</v>
      </c>
      <c r="BP36">
        <f t="shared" si="29"/>
        <v>1</v>
      </c>
      <c r="BQ36">
        <f t="shared" si="29"/>
        <v>0</v>
      </c>
      <c r="BR36">
        <f t="shared" si="29"/>
        <v>0</v>
      </c>
      <c r="BS36">
        <f t="shared" si="29"/>
        <v>1</v>
      </c>
      <c r="BT36">
        <f t="shared" si="29"/>
        <v>0</v>
      </c>
      <c r="BU36">
        <f t="shared" si="29"/>
        <v>1</v>
      </c>
      <c r="BV36">
        <f t="shared" si="29"/>
        <v>1</v>
      </c>
      <c r="BW36">
        <f t="shared" si="29"/>
        <v>0</v>
      </c>
      <c r="BX36">
        <f t="shared" si="29"/>
        <v>1</v>
      </c>
      <c r="BY36">
        <f t="shared" si="29"/>
        <v>1</v>
      </c>
      <c r="BZ36">
        <f t="shared" si="29"/>
        <v>0</v>
      </c>
      <c r="CA36">
        <f t="shared" si="29"/>
        <v>0</v>
      </c>
      <c r="CB36">
        <f t="shared" si="29"/>
        <v>0</v>
      </c>
      <c r="CC36">
        <f t="shared" si="29"/>
        <v>0</v>
      </c>
      <c r="CD36">
        <f t="shared" si="29"/>
        <v>1</v>
      </c>
      <c r="CE36">
        <f t="shared" si="29"/>
        <v>0</v>
      </c>
      <c r="CF36">
        <f t="shared" si="29"/>
        <v>0</v>
      </c>
      <c r="CG36">
        <f t="shared" si="29"/>
        <v>0</v>
      </c>
      <c r="CH36">
        <f t="shared" si="29"/>
        <v>0</v>
      </c>
      <c r="CI36">
        <f t="shared" si="29"/>
        <v>0</v>
      </c>
      <c r="CJ36">
        <f t="shared" si="29"/>
        <v>0</v>
      </c>
      <c r="CK36">
        <f t="shared" si="29"/>
        <v>0</v>
      </c>
      <c r="CL36">
        <f t="shared" si="29"/>
        <v>0</v>
      </c>
      <c r="CM36">
        <f t="shared" si="29"/>
        <v>0</v>
      </c>
      <c r="CN36">
        <f t="shared" si="29"/>
        <v>0</v>
      </c>
      <c r="CO36">
        <f t="shared" si="29"/>
        <v>0</v>
      </c>
      <c r="CP36">
        <f t="shared" si="29"/>
        <v>0</v>
      </c>
      <c r="CQ36">
        <f t="shared" si="29"/>
        <v>0</v>
      </c>
      <c r="CR36">
        <f t="shared" si="29"/>
        <v>0</v>
      </c>
      <c r="CS36">
        <f t="shared" si="29"/>
        <v>1</v>
      </c>
      <c r="CT36">
        <f t="shared" si="29"/>
        <v>0</v>
      </c>
      <c r="CU36">
        <f t="shared" si="29"/>
        <v>0</v>
      </c>
      <c r="CV36">
        <f t="shared" si="29"/>
        <v>0</v>
      </c>
      <c r="CW36">
        <f t="shared" si="29"/>
        <v>0</v>
      </c>
      <c r="CX36">
        <f t="shared" si="29"/>
        <v>0</v>
      </c>
      <c r="CY36">
        <f t="shared" si="29"/>
        <v>1</v>
      </c>
      <c r="CZ36">
        <f t="shared" si="29"/>
        <v>0</v>
      </c>
      <c r="DA36">
        <f t="shared" si="29"/>
        <v>1</v>
      </c>
      <c r="DB36">
        <f t="shared" si="29"/>
        <v>0</v>
      </c>
      <c r="DC36">
        <f t="shared" si="29"/>
        <v>1</v>
      </c>
      <c r="DD36">
        <f t="shared" si="29"/>
        <v>0</v>
      </c>
      <c r="DE36">
        <f t="shared" si="29"/>
        <v>0</v>
      </c>
      <c r="DF36">
        <f t="shared" si="29"/>
        <v>1</v>
      </c>
      <c r="DG36">
        <f t="shared" si="29"/>
        <v>0</v>
      </c>
      <c r="DH36">
        <f t="shared" si="29"/>
        <v>0</v>
      </c>
      <c r="DI36">
        <f t="shared" si="29"/>
        <v>0</v>
      </c>
      <c r="DJ36">
        <f t="shared" si="29"/>
        <v>0</v>
      </c>
      <c r="DK36">
        <f t="shared" si="29"/>
        <v>0</v>
      </c>
      <c r="DL36">
        <f t="shared" si="29"/>
        <v>0</v>
      </c>
      <c r="DM36">
        <f t="shared" si="29"/>
        <v>0</v>
      </c>
      <c r="DN36">
        <f t="shared" si="29"/>
        <v>1</v>
      </c>
      <c r="DO36">
        <f t="shared" si="29"/>
        <v>1</v>
      </c>
      <c r="DP36">
        <f t="shared" si="29"/>
        <v>0</v>
      </c>
      <c r="DQ36">
        <f t="shared" si="29"/>
        <v>0</v>
      </c>
      <c r="DR36">
        <f t="shared" si="29"/>
        <v>1</v>
      </c>
      <c r="DS36">
        <f t="shared" si="29"/>
        <v>0</v>
      </c>
      <c r="DT36">
        <f t="shared" si="29"/>
        <v>0</v>
      </c>
      <c r="DU36">
        <f t="shared" si="29"/>
        <v>0</v>
      </c>
      <c r="DV36">
        <f t="shared" si="29"/>
        <v>0</v>
      </c>
      <c r="DW36">
        <f t="shared" si="29"/>
        <v>0</v>
      </c>
      <c r="DX36">
        <f t="shared" si="29"/>
        <v>1</v>
      </c>
      <c r="DY36">
        <f t="shared" si="29"/>
        <v>0</v>
      </c>
      <c r="DZ36">
        <f t="shared" ref="DZ36:FB36" si="30">COUNTIF(DZ29,"&gt;50")</f>
        <v>0</v>
      </c>
      <c r="EA36">
        <f t="shared" si="30"/>
        <v>0</v>
      </c>
      <c r="EB36">
        <f t="shared" si="30"/>
        <v>0</v>
      </c>
      <c r="EC36">
        <f t="shared" si="30"/>
        <v>0</v>
      </c>
      <c r="ED36">
        <f t="shared" si="30"/>
        <v>0</v>
      </c>
      <c r="EE36">
        <f t="shared" si="30"/>
        <v>1</v>
      </c>
      <c r="EF36">
        <f t="shared" si="30"/>
        <v>0</v>
      </c>
      <c r="EG36">
        <f t="shared" si="30"/>
        <v>0</v>
      </c>
      <c r="EH36">
        <f t="shared" si="30"/>
        <v>0</v>
      </c>
      <c r="EI36">
        <f t="shared" si="30"/>
        <v>0</v>
      </c>
      <c r="EJ36">
        <f t="shared" si="30"/>
        <v>0</v>
      </c>
      <c r="EK36">
        <f t="shared" si="30"/>
        <v>1</v>
      </c>
      <c r="EL36">
        <f t="shared" si="30"/>
        <v>0</v>
      </c>
      <c r="EM36">
        <f t="shared" si="30"/>
        <v>0</v>
      </c>
      <c r="EN36">
        <f t="shared" si="30"/>
        <v>0</v>
      </c>
      <c r="EO36">
        <f t="shared" si="30"/>
        <v>0</v>
      </c>
      <c r="EP36">
        <f t="shared" si="30"/>
        <v>0</v>
      </c>
      <c r="EQ36">
        <f t="shared" si="30"/>
        <v>0</v>
      </c>
      <c r="ER36">
        <f t="shared" si="30"/>
        <v>0</v>
      </c>
      <c r="ES36">
        <f t="shared" si="30"/>
        <v>0</v>
      </c>
      <c r="ET36">
        <f t="shared" si="30"/>
        <v>0</v>
      </c>
      <c r="EU36">
        <f t="shared" si="30"/>
        <v>0</v>
      </c>
      <c r="EV36">
        <f t="shared" si="30"/>
        <v>0</v>
      </c>
      <c r="EW36">
        <f t="shared" si="30"/>
        <v>0</v>
      </c>
      <c r="EX36">
        <f t="shared" si="30"/>
        <v>0</v>
      </c>
      <c r="EY36">
        <f t="shared" si="30"/>
        <v>0</v>
      </c>
      <c r="EZ36">
        <f t="shared" si="30"/>
        <v>0</v>
      </c>
      <c r="FA36">
        <f t="shared" si="30"/>
        <v>0</v>
      </c>
      <c r="FB36">
        <f t="shared" si="30"/>
        <v>0</v>
      </c>
      <c r="FC36">
        <f t="shared" ref="FC36:FD36" si="31">COUNTIF(FC29,"&gt;50")</f>
        <v>0</v>
      </c>
      <c r="FD36">
        <f t="shared" si="31"/>
        <v>0</v>
      </c>
    </row>
    <row r="37" spans="1:160" ht="14.25" customHeight="1" x14ac:dyDescent="0.2">
      <c r="AN37" s="5"/>
      <c r="DG37" s="5"/>
      <c r="DI37" s="5"/>
      <c r="DQ37" s="5"/>
    </row>
    <row r="38" spans="1:160" ht="14.25" customHeight="1" x14ac:dyDescent="0.2">
      <c r="AN38" s="5"/>
      <c r="DG38" s="5"/>
      <c r="DI38" s="5"/>
      <c r="DQ38" s="5"/>
    </row>
    <row r="39" spans="1:160" ht="14.25" customHeight="1" x14ac:dyDescent="0.2">
      <c r="A39" s="39" t="s">
        <v>169</v>
      </c>
      <c r="AN39" s="5"/>
      <c r="DG39" s="5"/>
      <c r="DI39" s="5"/>
      <c r="DQ39" s="5"/>
    </row>
    <row r="40" spans="1:160" ht="14.25" customHeight="1" x14ac:dyDescent="0.2">
      <c r="A40" s="136" t="s">
        <v>174</v>
      </c>
      <c r="B40" s="136"/>
      <c r="C40" s="136"/>
      <c r="D40" s="136"/>
      <c r="E40" s="136"/>
      <c r="F40" s="136"/>
      <c r="G40" s="136"/>
      <c r="H40" s="136"/>
      <c r="I40" s="136"/>
      <c r="J40" s="136"/>
      <c r="AN40" s="5"/>
      <c r="DG40" s="5"/>
      <c r="DI40" s="5"/>
      <c r="DQ40" s="5"/>
    </row>
    <row r="41" spans="1:160" ht="14.25" customHeight="1" x14ac:dyDescent="0.2">
      <c r="A41" s="136" t="s">
        <v>173</v>
      </c>
      <c r="B41" s="136"/>
      <c r="C41" s="136"/>
      <c r="D41" s="136"/>
      <c r="E41" s="136"/>
      <c r="F41" s="136"/>
      <c r="G41" s="136"/>
      <c r="H41" s="136"/>
      <c r="AN41" s="5"/>
      <c r="DG41" s="5"/>
      <c r="DQ41" s="5"/>
    </row>
    <row r="42" spans="1:160" ht="14.25" customHeight="1" x14ac:dyDescent="0.2">
      <c r="AN42" s="5"/>
      <c r="DG42" s="5"/>
    </row>
    <row r="43" spans="1:160" ht="14.25" customHeight="1" x14ac:dyDescent="0.2">
      <c r="AN43" s="5"/>
      <c r="DG43" s="5"/>
    </row>
    <row r="44" spans="1:160" ht="14.25" customHeight="1" x14ac:dyDescent="0.2">
      <c r="AN44" s="5"/>
      <c r="DG44" s="5"/>
    </row>
    <row r="45" spans="1:160" ht="14.25" customHeight="1" x14ac:dyDescent="0.2">
      <c r="AN45" s="5"/>
    </row>
  </sheetData>
  <sheetProtection algorithmName="SHA-512" hashValue="wvUT7iSKj3Wt22x032+ia4F3rAq+aqxR+JoLP6g9CGu14bTl/DwLA9hDr6PmCQMAdaBqCrCs2otSWsINhe2xrg==" saltValue="4EtuZrm/sYJadqJz27wAAg==" spinCount="100000" sheet="1" objects="1" scenarios="1"/>
  <mergeCells count="2">
    <mergeCell ref="A40:J40"/>
    <mergeCell ref="A41:H41"/>
  </mergeCells>
  <conditionalFormatting sqref="B32:FD32">
    <cfRule type="cellIs" dxfId="26" priority="6" operator="equal">
      <formula>1</formula>
    </cfRule>
    <cfRule type="cellIs" dxfId="25" priority="12" operator="equal">
      <formula>1</formula>
    </cfRule>
    <cfRule type="cellIs" dxfId="24" priority="17" operator="equal">
      <formula>1</formula>
    </cfRule>
    <cfRule type="cellIs" dxfId="23" priority="37" operator="greaterThan">
      <formula>0</formula>
    </cfRule>
  </conditionalFormatting>
  <conditionalFormatting sqref="A36 FE36:XFD36">
    <cfRule type="cellIs" dxfId="22" priority="35" operator="equal">
      <formula>1</formula>
    </cfRule>
  </conditionalFormatting>
  <conditionalFormatting sqref="B32:XFD32">
    <cfRule type="cellIs" dxfId="21" priority="34" operator="greaterThan">
      <formula>1</formula>
    </cfRule>
  </conditionalFormatting>
  <conditionalFormatting sqref="A33:A34 FE33:XFD34">
    <cfRule type="cellIs" dxfId="20" priority="32" operator="equal">
      <formula>1</formula>
    </cfRule>
  </conditionalFormatting>
  <conditionalFormatting sqref="B32:FD32">
    <cfRule type="cellIs" dxfId="19" priority="27" operator="equal">
      <formula>1</formula>
    </cfRule>
    <cfRule type="cellIs" dxfId="18" priority="31" operator="equal">
      <formula>1</formula>
    </cfRule>
  </conditionalFormatting>
  <conditionalFormatting sqref="B35:FD35">
    <cfRule type="cellIs" dxfId="17" priority="2" operator="equal">
      <formula>1</formula>
    </cfRule>
    <cfRule type="cellIs" dxfId="16" priority="18" operator="equal">
      <formula>1</formula>
    </cfRule>
    <cfRule type="cellIs" dxfId="15" priority="19" operator="equal">
      <formula>1</formula>
    </cfRule>
    <cfRule type="cellIs" dxfId="14" priority="24" operator="equal">
      <formula>1</formula>
    </cfRule>
  </conditionalFormatting>
  <conditionalFormatting sqref="B34:FD34">
    <cfRule type="cellIs" dxfId="13" priority="3" operator="equal">
      <formula>1</formula>
    </cfRule>
    <cfRule type="cellIs" dxfId="12" priority="20" operator="equal">
      <formula>1</formula>
    </cfRule>
    <cfRule type="cellIs" dxfId="11" priority="23" operator="equal">
      <formula>1</formula>
    </cfRule>
  </conditionalFormatting>
  <conditionalFormatting sqref="B33:FD33">
    <cfRule type="cellIs" dxfId="10" priority="4" operator="equal">
      <formula>1</formula>
    </cfRule>
    <cfRule type="cellIs" dxfId="9" priority="21" operator="equal">
      <formula>1</formula>
    </cfRule>
    <cfRule type="cellIs" dxfId="8" priority="22" operator="equal">
      <formula>1</formula>
    </cfRule>
  </conditionalFormatting>
  <conditionalFormatting sqref="B31:FD31">
    <cfRule type="cellIs" dxfId="7" priority="5" operator="equal">
      <formula>1</formula>
    </cfRule>
    <cfRule type="cellIs" dxfId="6" priority="14" operator="equal">
      <formula>1</formula>
    </cfRule>
    <cfRule type="cellIs" dxfId="5" priority="15" operator="equal">
      <formula>1</formula>
    </cfRule>
  </conditionalFormatting>
  <conditionalFormatting sqref="B7:FD29">
    <cfRule type="cellIs" dxfId="4" priority="13" operator="equal">
      <formula>0</formula>
    </cfRule>
    <cfRule type="cellIs" dxfId="3" priority="39" operator="greaterThan">
      <formula>50</formula>
    </cfRule>
  </conditionalFormatting>
  <conditionalFormatting sqref="B36:FD36">
    <cfRule type="cellIs" dxfId="2" priority="8" operator="equal">
      <formula>1</formula>
    </cfRule>
  </conditionalFormatting>
  <conditionalFormatting sqref="B30:FD30">
    <cfRule type="cellIs" dxfId="1" priority="1" operator="greaterThan">
      <formula>0</formula>
    </cfRule>
    <cfRule type="cellIs" dxfId="0" priority="7" operator="greaterThan">
      <formula>50</formula>
    </cfRule>
  </conditionalFormatting>
  <pageMargins left="0.7" right="0.7" top="0.75" bottom="0.75" header="0.3" footer="0.3"/>
  <pageSetup paperSize="9" orientation="portrait" r:id="rId1"/>
  <ignoredErrors>
    <ignoredError sqref="FE7:FE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Naslovnica</vt:lpstr>
      <vt:lpstr>POVPREČJE NITRAT 1998-2020</vt:lpstr>
      <vt:lpstr>NITRAT 1998-2020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Rehberger</dc:creator>
  <cp:lastModifiedBy>Marina Gacin</cp:lastModifiedBy>
  <dcterms:created xsi:type="dcterms:W3CDTF">2016-04-13T12:49:49Z</dcterms:created>
  <dcterms:modified xsi:type="dcterms:W3CDTF">2021-04-14T09:25:59Z</dcterms:modified>
</cp:coreProperties>
</file>